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印刷服务\2027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Sheet1!$A$6:$I$69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<sst xmlns="http://schemas.openxmlformats.org/spreadsheetml/2006/main" count="324" uniqueCount="128">
  <si>
    <t>企业相关信息</t>
  </si>
  <si>
    <t>产品/服务省内相关业绩</t>
  </si>
  <si>
    <t>企业规模情况
（大、中、小、微）</t>
  </si>
  <si>
    <t>企业名称及联系人，联系方式</t>
  </si>
  <si>
    <t>序号</t>
  </si>
  <si>
    <t>产品名称</t>
  </si>
  <si>
    <t>规格 （mm)</t>
  </si>
  <si>
    <t>工艺</t>
  </si>
  <si>
    <t>单位</t>
  </si>
  <si>
    <t>预计数量</t>
  </si>
  <si>
    <t>最高单价（元）</t>
  </si>
  <si>
    <t>总价（元）</t>
  </si>
  <si>
    <t>是否需要样品</t>
  </si>
  <si>
    <t>4开内服袋</t>
  </si>
  <si>
    <t>250*365</t>
  </si>
  <si>
    <t>100g牛皮纸，单色，100个/扎</t>
  </si>
  <si>
    <t>个</t>
  </si>
  <si>
    <t>是</t>
  </si>
  <si>
    <t>大4开内服袋</t>
  </si>
  <si>
    <t>290*383</t>
  </si>
  <si>
    <t>5.5开内服袋</t>
  </si>
  <si>
    <t>210*275</t>
  </si>
  <si>
    <t>8开先煎、后下溶服</t>
  </si>
  <si>
    <t>185*250</t>
  </si>
  <si>
    <t>42开西药袋（一天 次 一次 粒）</t>
  </si>
  <si>
    <t>68*105</t>
  </si>
  <si>
    <t>16开先煎袋</t>
  </si>
  <si>
    <t>125*177</t>
  </si>
  <si>
    <t>16开后下袋</t>
  </si>
  <si>
    <t>新职工入职手册</t>
  </si>
  <si>
    <t>210*295</t>
  </si>
  <si>
    <t>封面250G铜版纸/内页157G双胶纸/左胶</t>
  </si>
  <si>
    <t>本</t>
  </si>
  <si>
    <t>否</t>
  </si>
  <si>
    <t>蜡纸</t>
  </si>
  <si>
    <t>145*165</t>
  </si>
  <si>
    <t>切成品，单张，5000张/令</t>
  </si>
  <si>
    <t>包</t>
  </si>
  <si>
    <t>5.5开外用袋</t>
  </si>
  <si>
    <t>8开先煎袋</t>
  </si>
  <si>
    <t>4开外用袋</t>
  </si>
  <si>
    <t>医疗废物标签</t>
  </si>
  <si>
    <t>80*80</t>
  </si>
  <si>
    <t>特干不干胶，1+0黑印刷，割半穿成品</t>
  </si>
  <si>
    <t>张</t>
  </si>
  <si>
    <t>LOGO封口不干胶</t>
  </si>
  <si>
    <t>珍黄化痰混悬液纸盒</t>
  </si>
  <si>
    <t>95*65*85</t>
  </si>
  <si>
    <t>300g 单粉，俾粘。四色</t>
  </si>
  <si>
    <t>36开西药袋（每天 次 每次 粒）</t>
  </si>
  <si>
    <t>83*112</t>
  </si>
  <si>
    <t>80g双胶纸，单色，100个/扎</t>
  </si>
  <si>
    <t>42开西药袋（每天 次 每次 粒）</t>
  </si>
  <si>
    <t>8开后下袋</t>
  </si>
  <si>
    <t>病历本</t>
  </si>
  <si>
    <t>210*290</t>
  </si>
  <si>
    <t>内页70g双胶纸封面157g双铜，内页1+1，骑马钉内页16页</t>
  </si>
  <si>
    <t>儿科治疗卡</t>
  </si>
  <si>
    <t>100*100</t>
  </si>
  <si>
    <t>250G单粉 4色</t>
  </si>
  <si>
    <t>16开先煎、后下溶服</t>
  </si>
  <si>
    <t>42开西药袋（一天 次，一次 粒）</t>
  </si>
  <si>
    <t>外用针袋</t>
  </si>
  <si>
    <t>80g牛皮纸，单色，100个/扎</t>
  </si>
  <si>
    <t>清通袋泡茶纸盒</t>
  </si>
  <si>
    <t>对开内服袋</t>
  </si>
  <si>
    <t>330x460</t>
  </si>
  <si>
    <t>100g牛皮纸， 单黑，啤，粘</t>
  </si>
  <si>
    <t>温肾丸标签</t>
  </si>
  <si>
    <t>85*125</t>
  </si>
  <si>
    <t>珍黄液箱瓦楞5层</t>
  </si>
  <si>
    <t>465*242*215</t>
  </si>
  <si>
    <t>瓦楞纸</t>
  </si>
  <si>
    <t>16开外用袋</t>
  </si>
  <si>
    <t>病历续页</t>
  </si>
  <si>
    <t>封面157G铜版纸/内页80G双胶纸</t>
  </si>
  <si>
    <t>住院记录</t>
  </si>
  <si>
    <t>80g双胶纸，1+0，100页胶头</t>
  </si>
  <si>
    <t>万元以上仪器设备使用记录册</t>
  </si>
  <si>
    <t>145*210</t>
  </si>
  <si>
    <t>封面250G牛皮纸/内页80G双胶纸/胶头</t>
  </si>
  <si>
    <t>特制纸</t>
  </si>
  <si>
    <t>140*217</t>
  </si>
  <si>
    <t>100G书纸/单张/500/令</t>
  </si>
  <si>
    <t>42开西药袋(一天 次，一次 粒)</t>
  </si>
  <si>
    <t>低值固定资产标签</t>
  </si>
  <si>
    <t>60*20</t>
  </si>
  <si>
    <t>红头文件</t>
  </si>
  <si>
    <t>210*297</t>
  </si>
  <si>
    <t>医保参保人自费项目知情同意书</t>
  </si>
  <si>
    <t>大4开外用袋</t>
  </si>
  <si>
    <t>36开西药袋（一天 次 一次 粒）</t>
  </si>
  <si>
    <t>36开西药袋（注射药、外用药）</t>
  </si>
  <si>
    <t>42开西药袋（一天 次 一天 粒）</t>
  </si>
  <si>
    <t>登记本</t>
  </si>
  <si>
    <t>珍黄化碳混悬液标签</t>
  </si>
  <si>
    <t>特光不干胶1+0金红，割半穿成品</t>
  </si>
  <si>
    <t>9号信封</t>
  </si>
  <si>
    <t>450*250*40</t>
  </si>
  <si>
    <t>150g牛皮纸，双色</t>
  </si>
  <si>
    <t>社保及公费住院病人须知</t>
  </si>
  <si>
    <t>患者使用医用耗材同意书</t>
  </si>
  <si>
    <t>资料袋</t>
  </si>
  <si>
    <t>300g美牛纸，双色</t>
  </si>
  <si>
    <t>8开久煎药袋</t>
  </si>
  <si>
    <t>5.5开中药外用袋</t>
  </si>
  <si>
    <t>订病理标本标签纸</t>
  </si>
  <si>
    <t>60*80</t>
  </si>
  <si>
    <t>不干胶卷装</t>
  </si>
  <si>
    <t>订输液贴标签纸</t>
  </si>
  <si>
    <t>不干胶</t>
  </si>
  <si>
    <t>8开多用袋</t>
  </si>
  <si>
    <t>16开多用袋</t>
  </si>
  <si>
    <t>32开外用袋</t>
  </si>
  <si>
    <t>135*195</t>
  </si>
  <si>
    <t>42开内服药袋</t>
  </si>
  <si>
    <t>藿香化湿袋泡茶纸盒</t>
  </si>
  <si>
    <t>祛湿消滞袋泡茶纸盒</t>
  </si>
  <si>
    <t>袋泡茶封口贴</t>
  </si>
  <si>
    <t>Φ22</t>
  </si>
  <si>
    <t>透明不干胶专红色</t>
  </si>
  <si>
    <t>麻精药品使用知情同意书</t>
  </si>
  <si>
    <t>16开久煎药袋</t>
  </si>
  <si>
    <t>36开外用袋</t>
  </si>
  <si>
    <t>制剂标签</t>
  </si>
  <si>
    <t>88*35</t>
  </si>
  <si>
    <t>铜板不干胶彩色印刷，裁半穿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</si>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</sst>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178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zoomScale="130" zoomScaleNormal="130" workbookViewId="0">
      <selection activeCell="I32" sqref="I32"/>
    </sheetView>
  </sheetViews>
  <sheetFormatPr defaultColWidth="8.89166666666667" defaultRowHeight="13.5"/>
  <cols>
    <col min="1" max="1" width="6" customWidth="1"/>
    <col min="2" max="2" width="37.0416666666667" customWidth="1"/>
    <col min="3" max="3" width="16.225" customWidth="1"/>
    <col min="4" max="4" width="52.775" customWidth="1"/>
    <col min="5" max="5" width="5.66666666666667" customWidth="1"/>
    <col min="6" max="6" width="11.225" style="3" customWidth="1"/>
    <col min="7" max="7" width="17.225" style="4" customWidth="1"/>
    <col min="8" max="8" width="11.5583333333333" style="5" customWidth="1"/>
    <col min="9" max="9" width="14.8916666666667" style="6" customWidth="1"/>
  </cols>
  <sheetData>
    <row r="1" s="1" customFormat="1" ht="25.5" spans="1:10">
      <c r="D1" s="7" t="s">
        <v>0</v>
      </c>
      <c r="E1" s="7"/>
      <c r="F1" s="7"/>
      <c r="G1" s="7"/>
      <c r="H1" s="7"/>
      <c r="I1" s="7"/>
      <c r="J1" s="7"/>
    </row>
    <row r="2" s="1" customFormat="1" ht="39" customHeight="1" spans="1:10">
      <c r="A2" s="8">
        <v>1</v>
      </c>
      <c r="B2" s="9" t="s">
        <v>1</v>
      </c>
      <c r="C2" s="8"/>
      <c r="D2" s="8"/>
      <c r="E2" s="8"/>
      <c r="F2" s="8"/>
      <c r="G2" s="8"/>
      <c r="H2" s="8"/>
      <c r="I2" s="8"/>
      <c r="J2" s="8"/>
    </row>
    <row r="3" s="1" customFormat="1" ht="38" customHeight="1" spans="1:10">
      <c r="A3" s="8">
        <v>2</v>
      </c>
      <c r="B3" s="9" t="s">
        <v>2</v>
      </c>
      <c r="C3" s="8"/>
      <c r="D3" s="8"/>
      <c r="E3" s="8"/>
      <c r="F3" s="8"/>
      <c r="G3" s="8"/>
      <c r="H3" s="8"/>
      <c r="I3" s="8"/>
      <c r="J3" s="8"/>
    </row>
    <row r="4" s="1" customFormat="1" ht="29" customHeight="1" spans="1:10">
      <c r="A4" s="8">
        <v>3</v>
      </c>
      <c r="B4" s="9" t="s">
        <v>3</v>
      </c>
      <c r="C4" s="8"/>
      <c r="D4" s="8"/>
      <c r="E4" s="8"/>
      <c r="F4" s="8"/>
      <c r="G4" s="8"/>
      <c r="H4" s="8"/>
      <c r="I4" s="8"/>
      <c r="J4" s="8"/>
    </row>
    <row r="5" s="2" customFormat="1" ht="29" customHeight="1" spans="1:10">
      <c r="A5" s="10"/>
      <c r="B5" s="10"/>
      <c r="C5" s="10"/>
      <c r="D5" s="10"/>
      <c r="E5" s="10"/>
      <c r="F5" s="10"/>
      <c r="G5" s="10"/>
      <c r="H5" s="10"/>
      <c r="I5" s="10"/>
    </row>
    <row r="6" spans="1:10">
      <c r="A6" s="11" t="s">
        <v>4</v>
      </c>
      <c r="B6" s="12" t="s">
        <v>5</v>
      </c>
      <c r="C6" s="13" t="s">
        <v>6</v>
      </c>
      <c r="D6" s="13" t="s">
        <v>7</v>
      </c>
      <c r="E6" s="12" t="s">
        <v>8</v>
      </c>
      <c r="F6" s="14" t="s">
        <v>9</v>
      </c>
      <c r="G6" s="15" t="s">
        <v>10</v>
      </c>
      <c r="H6" s="16" t="s">
        <v>11</v>
      </c>
      <c r="I6" s="12" t="s">
        <v>12</v>
      </c>
    </row>
    <row r="7" spans="1:10">
      <c r="A7" s="17">
        <v>1</v>
      </c>
      <c r="B7" s="18" t="s">
        <v>13</v>
      </c>
      <c r="C7" s="19" t="s">
        <v>14</v>
      </c>
      <c r="D7" s="18" t="s">
        <v>15</v>
      </c>
      <c r="E7" s="18" t="s">
        <v>16</v>
      </c>
      <c r="F7" s="20">
        <v>1180000</v>
      </c>
      <c r="G7" s="21">
        <v>0.24</v>
      </c>
      <c r="H7" s="22">
        <f t="shared" ref="H7:H28" si="0">SUM(F7*G7)</f>
        <v>283200</v>
      </c>
      <c r="I7" s="17" t="s">
        <v>17</v>
      </c>
    </row>
    <row r="8" spans="1:10">
      <c r="A8" s="17">
        <v>2</v>
      </c>
      <c r="B8" s="18" t="s">
        <v>18</v>
      </c>
      <c r="C8" s="19" t="s">
        <v>19</v>
      </c>
      <c r="D8" s="18" t="s">
        <v>15</v>
      </c>
      <c r="E8" s="18" t="s">
        <v>16</v>
      </c>
      <c r="F8" s="20">
        <v>200000</v>
      </c>
      <c r="G8" s="21">
        <v>0.3</v>
      </c>
      <c r="H8" s="22">
        <f t="shared" si="0"/>
        <v>60000</v>
      </c>
      <c r="I8" s="17" t="s">
        <v>17</v>
      </c>
    </row>
    <row r="9" spans="1:10">
      <c r="A9" s="17">
        <v>3</v>
      </c>
      <c r="B9" s="18" t="s">
        <v>20</v>
      </c>
      <c r="C9" s="19" t="s">
        <v>21</v>
      </c>
      <c r="D9" s="18" t="s">
        <v>15</v>
      </c>
      <c r="E9" s="18" t="s">
        <v>16</v>
      </c>
      <c r="F9" s="20">
        <v>250000</v>
      </c>
      <c r="G9" s="21">
        <v>0.25</v>
      </c>
      <c r="H9" s="22">
        <f t="shared" si="0"/>
        <v>62500</v>
      </c>
      <c r="I9" s="17" t="s">
        <v>17</v>
      </c>
    </row>
    <row r="10" spans="1:10">
      <c r="A10" s="17">
        <v>4</v>
      </c>
      <c r="B10" s="18" t="s">
        <v>22</v>
      </c>
      <c r="C10" s="19" t="s">
        <v>23</v>
      </c>
      <c r="D10" s="18" t="s">
        <v>15</v>
      </c>
      <c r="E10" s="18" t="s">
        <v>16</v>
      </c>
      <c r="F10" s="20">
        <v>50000</v>
      </c>
      <c r="G10" s="21">
        <v>0.2</v>
      </c>
      <c r="H10" s="22">
        <f t="shared" si="0"/>
        <v>10000</v>
      </c>
      <c r="I10" s="17" t="s">
        <v>17</v>
      </c>
    </row>
    <row r="11" spans="1:10">
      <c r="A11" s="17">
        <v>5</v>
      </c>
      <c r="B11" s="18" t="s">
        <v>24</v>
      </c>
      <c r="C11" s="19" t="s">
        <v>25</v>
      </c>
      <c r="D11" s="18" t="s">
        <v>15</v>
      </c>
      <c r="E11" s="18" t="s">
        <v>16</v>
      </c>
      <c r="F11" s="20">
        <v>83000</v>
      </c>
      <c r="G11" s="21">
        <v>0.13</v>
      </c>
      <c r="H11" s="22">
        <f t="shared" si="0"/>
        <v>10790</v>
      </c>
      <c r="I11" s="17" t="s">
        <v>17</v>
      </c>
    </row>
    <row r="12" spans="1:10">
      <c r="A12" s="17">
        <v>6</v>
      </c>
      <c r="B12" s="18" t="s">
        <v>26</v>
      </c>
      <c r="C12" s="19" t="s">
        <v>27</v>
      </c>
      <c r="D12" s="18" t="s">
        <v>15</v>
      </c>
      <c r="E12" s="18" t="s">
        <v>16</v>
      </c>
      <c r="F12" s="20">
        <v>75000</v>
      </c>
      <c r="G12" s="21">
        <v>0.19</v>
      </c>
      <c r="H12" s="22">
        <f t="shared" si="0"/>
        <v>14250</v>
      </c>
      <c r="I12" s="17" t="s">
        <v>17</v>
      </c>
    </row>
    <row r="13" spans="1:10">
      <c r="A13" s="17">
        <v>7</v>
      </c>
      <c r="B13" s="18" t="s">
        <v>28</v>
      </c>
      <c r="C13" s="19" t="s">
        <v>27</v>
      </c>
      <c r="D13" s="18" t="s">
        <v>15</v>
      </c>
      <c r="E13" s="18" t="s">
        <v>16</v>
      </c>
      <c r="F13" s="20">
        <v>72000</v>
      </c>
      <c r="G13" s="21">
        <v>0.18</v>
      </c>
      <c r="H13" s="22">
        <f t="shared" si="0"/>
        <v>12960</v>
      </c>
      <c r="I13" s="17" t="s">
        <v>17</v>
      </c>
    </row>
    <row r="14" spans="1:10">
      <c r="A14" s="17">
        <v>8</v>
      </c>
      <c r="B14" s="18" t="s">
        <v>29</v>
      </c>
      <c r="C14" s="19" t="s">
        <v>30</v>
      </c>
      <c r="D14" s="18" t="s">
        <v>31</v>
      </c>
      <c r="E14" s="18" t="s">
        <v>32</v>
      </c>
      <c r="F14" s="20">
        <v>350</v>
      </c>
      <c r="G14" s="21">
        <v>23</v>
      </c>
      <c r="H14" s="22">
        <f t="shared" si="0"/>
        <v>8050</v>
      </c>
      <c r="I14" s="17" t="s">
        <v>33</v>
      </c>
    </row>
    <row r="15" spans="1:10">
      <c r="A15" s="17">
        <v>9</v>
      </c>
      <c r="B15" s="18" t="s">
        <v>34</v>
      </c>
      <c r="C15" s="17" t="s">
        <v>35</v>
      </c>
      <c r="D15" s="18" t="s">
        <v>36</v>
      </c>
      <c r="E15" s="18" t="s">
        <v>37</v>
      </c>
      <c r="F15" s="20">
        <v>80</v>
      </c>
      <c r="G15" s="21">
        <v>50</v>
      </c>
      <c r="H15" s="22">
        <f t="shared" si="0"/>
        <v>4000</v>
      </c>
      <c r="I15" s="17" t="s">
        <v>17</v>
      </c>
    </row>
    <row r="16" spans="1:10">
      <c r="A16" s="17">
        <v>10</v>
      </c>
      <c r="B16" s="18" t="s">
        <v>38</v>
      </c>
      <c r="C16" s="19" t="s">
        <v>21</v>
      </c>
      <c r="D16" s="18" t="s">
        <v>15</v>
      </c>
      <c r="E16" s="18" t="s">
        <v>16</v>
      </c>
      <c r="F16" s="20">
        <v>32000</v>
      </c>
      <c r="G16" s="21">
        <v>0.27</v>
      </c>
      <c r="H16" s="22">
        <f t="shared" si="0"/>
        <v>8640</v>
      </c>
      <c r="I16" s="17" t="s">
        <v>33</v>
      </c>
    </row>
    <row r="17" spans="1:9">
      <c r="A17" s="17">
        <v>11</v>
      </c>
      <c r="B17" s="18" t="s">
        <v>39</v>
      </c>
      <c r="C17" s="19" t="s">
        <v>23</v>
      </c>
      <c r="D17" s="18" t="s">
        <v>15</v>
      </c>
      <c r="E17" s="18" t="s">
        <v>16</v>
      </c>
      <c r="F17" s="20">
        <v>34000</v>
      </c>
      <c r="G17" s="21">
        <v>0.2</v>
      </c>
      <c r="H17" s="22">
        <f t="shared" si="0"/>
        <v>6800</v>
      </c>
      <c r="I17" s="17" t="s">
        <v>33</v>
      </c>
    </row>
    <row r="18" spans="1:9">
      <c r="A18" s="17">
        <v>12</v>
      </c>
      <c r="B18" s="18" t="s">
        <v>40</v>
      </c>
      <c r="C18" s="19" t="s">
        <v>14</v>
      </c>
      <c r="D18" s="18" t="s">
        <v>15</v>
      </c>
      <c r="E18" s="18" t="s">
        <v>16</v>
      </c>
      <c r="F18" s="20">
        <v>28100</v>
      </c>
      <c r="G18" s="21">
        <v>0.24</v>
      </c>
      <c r="H18" s="22">
        <f t="shared" si="0"/>
        <v>6744</v>
      </c>
      <c r="I18" s="17" t="s">
        <v>33</v>
      </c>
    </row>
    <row r="19" spans="1:9">
      <c r="A19" s="17">
        <v>13</v>
      </c>
      <c r="B19" s="18" t="s">
        <v>41</v>
      </c>
      <c r="C19" s="17" t="s">
        <v>42</v>
      </c>
      <c r="D19" s="18" t="s">
        <v>43</v>
      </c>
      <c r="E19" s="18" t="s">
        <v>44</v>
      </c>
      <c r="F19" s="20">
        <v>55000</v>
      </c>
      <c r="G19" s="21">
        <v>0.14</v>
      </c>
      <c r="H19" s="22">
        <f t="shared" si="0"/>
        <v>7700</v>
      </c>
      <c r="I19" s="17" t="s">
        <v>33</v>
      </c>
    </row>
    <row r="20" spans="1:9">
      <c r="A20" s="17">
        <v>14</v>
      </c>
      <c r="B20" s="18" t="s">
        <v>45</v>
      </c>
      <c r="C20" s="17" t="s">
        <v>42</v>
      </c>
      <c r="D20" s="18" t="s">
        <v>43</v>
      </c>
      <c r="E20" s="18" t="s">
        <v>44</v>
      </c>
      <c r="F20" s="20">
        <v>10000</v>
      </c>
      <c r="G20" s="21">
        <v>0.37</v>
      </c>
      <c r="H20" s="22">
        <f t="shared" si="0"/>
        <v>3700</v>
      </c>
      <c r="I20" s="17" t="s">
        <v>33</v>
      </c>
    </row>
    <row r="21" spans="1:9">
      <c r="A21" s="17">
        <v>15</v>
      </c>
      <c r="B21" s="18" t="s">
        <v>46</v>
      </c>
      <c r="C21" s="17" t="s">
        <v>47</v>
      </c>
      <c r="D21" s="18" t="s">
        <v>48</v>
      </c>
      <c r="E21" s="18" t="s">
        <v>16</v>
      </c>
      <c r="F21" s="20">
        <v>35000</v>
      </c>
      <c r="G21" s="21">
        <v>0.37</v>
      </c>
      <c r="H21" s="22">
        <f t="shared" si="0"/>
        <v>12950</v>
      </c>
      <c r="I21" s="17" t="s">
        <v>17</v>
      </c>
    </row>
    <row r="22" spans="1:9">
      <c r="A22" s="17">
        <v>16</v>
      </c>
      <c r="B22" s="18" t="s">
        <v>49</v>
      </c>
      <c r="C22" s="19" t="s">
        <v>50</v>
      </c>
      <c r="D22" s="18" t="s">
        <v>51</v>
      </c>
      <c r="E22" s="18" t="s">
        <v>16</v>
      </c>
      <c r="F22" s="20">
        <v>30000</v>
      </c>
      <c r="G22" s="21">
        <v>0.13</v>
      </c>
      <c r="H22" s="22">
        <f t="shared" si="0"/>
        <v>3900</v>
      </c>
      <c r="I22" s="17" t="s">
        <v>33</v>
      </c>
    </row>
    <row r="23" spans="1:9">
      <c r="A23" s="17">
        <v>17</v>
      </c>
      <c r="B23" s="18" t="s">
        <v>52</v>
      </c>
      <c r="C23" s="19" t="s">
        <v>25</v>
      </c>
      <c r="D23" s="18" t="s">
        <v>51</v>
      </c>
      <c r="E23" s="18" t="s">
        <v>16</v>
      </c>
      <c r="F23" s="20">
        <v>43000</v>
      </c>
      <c r="G23" s="21">
        <v>0.132</v>
      </c>
      <c r="H23" s="22">
        <f t="shared" si="0"/>
        <v>5676</v>
      </c>
      <c r="I23" s="17" t="s">
        <v>33</v>
      </c>
    </row>
    <row r="24" spans="1:9">
      <c r="A24" s="17">
        <v>18</v>
      </c>
      <c r="B24" s="18" t="s">
        <v>53</v>
      </c>
      <c r="C24" s="19" t="s">
        <v>23</v>
      </c>
      <c r="D24" s="18" t="s">
        <v>15</v>
      </c>
      <c r="E24" s="18" t="s">
        <v>16</v>
      </c>
      <c r="F24" s="20">
        <v>31000</v>
      </c>
      <c r="G24" s="21">
        <v>0.2</v>
      </c>
      <c r="H24" s="22">
        <f t="shared" si="0"/>
        <v>6200</v>
      </c>
      <c r="I24" s="17" t="s">
        <v>33</v>
      </c>
    </row>
    <row r="25" spans="1:9">
      <c r="A25" s="17">
        <v>19</v>
      </c>
      <c r="B25" s="18" t="s">
        <v>54</v>
      </c>
      <c r="C25" s="19" t="s">
        <v>55</v>
      </c>
      <c r="D25" s="18" t="s">
        <v>56</v>
      </c>
      <c r="E25" s="18" t="s">
        <v>32</v>
      </c>
      <c r="F25" s="20">
        <v>6700</v>
      </c>
      <c r="G25" s="21">
        <v>0.8</v>
      </c>
      <c r="H25" s="22">
        <f t="shared" si="0"/>
        <v>5360</v>
      </c>
      <c r="I25" s="17" t="s">
        <v>17</v>
      </c>
    </row>
    <row r="26" spans="1:9">
      <c r="A26" s="17">
        <v>20</v>
      </c>
      <c r="B26" s="18" t="s">
        <v>57</v>
      </c>
      <c r="C26" s="17" t="s">
        <v>58</v>
      </c>
      <c r="D26" s="18" t="s">
        <v>59</v>
      </c>
      <c r="E26" s="18" t="s">
        <v>44</v>
      </c>
      <c r="F26" s="20">
        <v>9000</v>
      </c>
      <c r="G26" s="21">
        <v>0.4</v>
      </c>
      <c r="H26" s="22">
        <f t="shared" si="0"/>
        <v>3600</v>
      </c>
      <c r="I26" s="17" t="s">
        <v>33</v>
      </c>
    </row>
    <row r="27" spans="1:9">
      <c r="A27" s="17">
        <v>21</v>
      </c>
      <c r="B27" s="18" t="s">
        <v>60</v>
      </c>
      <c r="C27" s="19" t="s">
        <v>27</v>
      </c>
      <c r="D27" s="18" t="s">
        <v>15</v>
      </c>
      <c r="E27" s="18" t="s">
        <v>16</v>
      </c>
      <c r="F27" s="20">
        <v>31000</v>
      </c>
      <c r="G27" s="21">
        <v>0.132</v>
      </c>
      <c r="H27" s="22">
        <f t="shared" si="0"/>
        <v>4092</v>
      </c>
      <c r="I27" s="17" t="s">
        <v>33</v>
      </c>
    </row>
    <row r="28" spans="1:9">
      <c r="A28" s="17">
        <v>22</v>
      </c>
      <c r="B28" s="18" t="s">
        <v>61</v>
      </c>
      <c r="C28" s="19" t="s">
        <v>25</v>
      </c>
      <c r="D28" s="23" t="s">
        <v>51</v>
      </c>
      <c r="E28" s="18" t="s">
        <v>16</v>
      </c>
      <c r="F28" s="20">
        <v>33000</v>
      </c>
      <c r="G28" s="21">
        <v>0.132</v>
      </c>
      <c r="H28" s="22">
        <f t="shared" si="0"/>
        <v>4356</v>
      </c>
      <c r="I28" s="17" t="s">
        <v>33</v>
      </c>
    </row>
    <row r="29" spans="1:9">
      <c r="A29" s="17">
        <v>23</v>
      </c>
      <c r="B29" s="18" t="s">
        <v>62</v>
      </c>
      <c r="C29" s="19" t="s">
        <v>27</v>
      </c>
      <c r="D29" s="18" t="s">
        <v>63</v>
      </c>
      <c r="E29" s="18" t="s">
        <v>16</v>
      </c>
      <c r="F29" s="20">
        <v>26000</v>
      </c>
      <c r="G29" s="21">
        <v>0.13</v>
      </c>
      <c r="H29" s="22">
        <f t="shared" ref="H29:H67" si="1">SUM(F29*G29)</f>
        <v>3380</v>
      </c>
      <c r="I29" s="17" t="s">
        <v>33</v>
      </c>
    </row>
    <row r="30" spans="1:9">
      <c r="A30" s="17">
        <v>24</v>
      </c>
      <c r="B30" s="18" t="s">
        <v>64</v>
      </c>
      <c r="C30" s="17" t="s">
        <v>47</v>
      </c>
      <c r="D30" s="18" t="s">
        <v>48</v>
      </c>
      <c r="E30" s="18" t="s">
        <v>16</v>
      </c>
      <c r="F30" s="20">
        <v>20000</v>
      </c>
      <c r="G30" s="21">
        <v>0.45</v>
      </c>
      <c r="H30" s="22">
        <f t="shared" si="1"/>
        <v>9000</v>
      </c>
      <c r="I30" s="17" t="s">
        <v>33</v>
      </c>
    </row>
    <row r="31" spans="1:9">
      <c r="A31" s="17">
        <v>25</v>
      </c>
      <c r="B31" s="18" t="s">
        <v>65</v>
      </c>
      <c r="C31" s="19" t="s">
        <v>66</v>
      </c>
      <c r="D31" s="18" t="s">
        <v>67</v>
      </c>
      <c r="E31" s="18" t="s">
        <v>16</v>
      </c>
      <c r="F31" s="20">
        <v>4000</v>
      </c>
      <c r="G31" s="21">
        <v>0.88</v>
      </c>
      <c r="H31" s="22">
        <f t="shared" si="1"/>
        <v>3520</v>
      </c>
      <c r="I31" s="17" t="s">
        <v>33</v>
      </c>
    </row>
    <row r="32" spans="1:9">
      <c r="A32" s="17">
        <v>26</v>
      </c>
      <c r="B32" s="18" t="s">
        <v>68</v>
      </c>
      <c r="C32" s="19" t="s">
        <v>69</v>
      </c>
      <c r="D32" s="18" t="s">
        <v>43</v>
      </c>
      <c r="E32" s="18" t="s">
        <v>44</v>
      </c>
      <c r="F32" s="20">
        <v>50000</v>
      </c>
      <c r="G32" s="21">
        <v>0.15</v>
      </c>
      <c r="H32" s="22">
        <f t="shared" si="1"/>
        <v>7500</v>
      </c>
      <c r="I32" s="17" t="s">
        <v>17</v>
      </c>
    </row>
    <row r="33" spans="1:9">
      <c r="A33" s="17">
        <v>27</v>
      </c>
      <c r="B33" s="18" t="s">
        <v>70</v>
      </c>
      <c r="C33" s="17" t="s">
        <v>71</v>
      </c>
      <c r="D33" s="18" t="s">
        <v>72</v>
      </c>
      <c r="E33" s="18" t="s">
        <v>16</v>
      </c>
      <c r="F33" s="20">
        <v>400</v>
      </c>
      <c r="G33" s="21">
        <v>8.58</v>
      </c>
      <c r="H33" s="22">
        <f t="shared" si="1"/>
        <v>3432</v>
      </c>
      <c r="I33" s="17" t="s">
        <v>33</v>
      </c>
    </row>
    <row r="34" spans="1:9">
      <c r="A34" s="17">
        <v>28</v>
      </c>
      <c r="B34" s="18" t="s">
        <v>73</v>
      </c>
      <c r="C34" s="19" t="s">
        <v>27</v>
      </c>
      <c r="D34" s="18" t="s">
        <v>15</v>
      </c>
      <c r="E34" s="18" t="s">
        <v>16</v>
      </c>
      <c r="F34" s="20">
        <v>36000</v>
      </c>
      <c r="G34" s="21">
        <v>0.13</v>
      </c>
      <c r="H34" s="22">
        <f t="shared" si="1"/>
        <v>4680</v>
      </c>
      <c r="I34" s="17" t="s">
        <v>33</v>
      </c>
    </row>
    <row r="35" spans="1:9">
      <c r="A35" s="17">
        <v>29</v>
      </c>
      <c r="B35" s="18" t="s">
        <v>74</v>
      </c>
      <c r="C35" s="19" t="s">
        <v>55</v>
      </c>
      <c r="D35" s="18" t="s">
        <v>75</v>
      </c>
      <c r="E35" s="18" t="s">
        <v>32</v>
      </c>
      <c r="F35" s="20">
        <v>500</v>
      </c>
      <c r="G35" s="21">
        <v>6.6</v>
      </c>
      <c r="H35" s="22">
        <f t="shared" si="1"/>
        <v>3300</v>
      </c>
      <c r="I35" s="17" t="s">
        <v>33</v>
      </c>
    </row>
    <row r="36" spans="1:9">
      <c r="A36" s="17">
        <v>30</v>
      </c>
      <c r="B36" s="18" t="s">
        <v>76</v>
      </c>
      <c r="C36" s="17" t="s">
        <v>30</v>
      </c>
      <c r="D36" s="18" t="s">
        <v>77</v>
      </c>
      <c r="E36" s="18" t="s">
        <v>32</v>
      </c>
      <c r="F36" s="20">
        <v>500</v>
      </c>
      <c r="G36" s="21">
        <v>6.6</v>
      </c>
      <c r="H36" s="22">
        <f t="shared" si="1"/>
        <v>3300</v>
      </c>
      <c r="I36" s="17" t="s">
        <v>33</v>
      </c>
    </row>
    <row r="37" spans="1:9">
      <c r="A37" s="17">
        <v>31</v>
      </c>
      <c r="B37" s="18" t="s">
        <v>78</v>
      </c>
      <c r="C37" s="17" t="s">
        <v>79</v>
      </c>
      <c r="D37" s="18" t="s">
        <v>80</v>
      </c>
      <c r="E37" s="18" t="s">
        <v>32</v>
      </c>
      <c r="F37" s="20">
        <v>1100</v>
      </c>
      <c r="G37" s="21">
        <v>2.75</v>
      </c>
      <c r="H37" s="22">
        <f t="shared" si="1"/>
        <v>3025</v>
      </c>
      <c r="I37" s="17" t="s">
        <v>33</v>
      </c>
    </row>
    <row r="38" spans="1:9">
      <c r="A38" s="17">
        <v>32</v>
      </c>
      <c r="B38" s="18" t="s">
        <v>81</v>
      </c>
      <c r="C38" s="17" t="s">
        <v>82</v>
      </c>
      <c r="D38" s="18" t="s">
        <v>83</v>
      </c>
      <c r="E38" s="18" t="s">
        <v>37</v>
      </c>
      <c r="F38" s="20">
        <v>80</v>
      </c>
      <c r="G38" s="21">
        <v>26</v>
      </c>
      <c r="H38" s="22">
        <f t="shared" si="1"/>
        <v>2080</v>
      </c>
      <c r="I38" s="17" t="s">
        <v>33</v>
      </c>
    </row>
    <row r="39" ht="17" customHeight="1" spans="1:9">
      <c r="A39" s="17">
        <v>33</v>
      </c>
      <c r="B39" s="18" t="s">
        <v>84</v>
      </c>
      <c r="C39" s="17" t="s">
        <v>25</v>
      </c>
      <c r="D39" s="18" t="s">
        <v>51</v>
      </c>
      <c r="E39" s="18" t="s">
        <v>16</v>
      </c>
      <c r="F39" s="20">
        <v>13333.3333333333</v>
      </c>
      <c r="G39" s="21">
        <v>0.13</v>
      </c>
      <c r="H39" s="22">
        <v>2200</v>
      </c>
      <c r="I39" s="17" t="s">
        <v>33</v>
      </c>
    </row>
    <row r="40" ht="17" customHeight="1" spans="1:9">
      <c r="A40" s="17">
        <v>34</v>
      </c>
      <c r="B40" s="18" t="s">
        <v>85</v>
      </c>
      <c r="C40" s="17" t="s">
        <v>86</v>
      </c>
      <c r="D40" s="18" t="s">
        <v>43</v>
      </c>
      <c r="E40" s="18" t="s">
        <v>44</v>
      </c>
      <c r="F40" s="20">
        <v>6700</v>
      </c>
      <c r="G40" s="21">
        <v>0.25</v>
      </c>
      <c r="H40" s="22">
        <f t="shared" ref="H40:H68" si="2">SUM(F40*G40)</f>
        <v>1675</v>
      </c>
      <c r="I40" s="17" t="s">
        <v>33</v>
      </c>
    </row>
    <row r="41" ht="15" customHeight="1" spans="1:9">
      <c r="A41" s="17">
        <v>35</v>
      </c>
      <c r="B41" s="18" t="s">
        <v>87</v>
      </c>
      <c r="C41" s="17" t="s">
        <v>88</v>
      </c>
      <c r="D41" s="18" t="s">
        <v>77</v>
      </c>
      <c r="E41" s="18" t="s">
        <v>44</v>
      </c>
      <c r="F41" s="20">
        <v>26000</v>
      </c>
      <c r="G41" s="21">
        <v>0.13</v>
      </c>
      <c r="H41" s="22">
        <f t="shared" si="2"/>
        <v>3380</v>
      </c>
      <c r="I41" s="17" t="s">
        <v>17</v>
      </c>
    </row>
    <row r="42" spans="1:9">
      <c r="A42" s="17">
        <v>36</v>
      </c>
      <c r="B42" s="18" t="s">
        <v>89</v>
      </c>
      <c r="C42" s="17" t="s">
        <v>30</v>
      </c>
      <c r="D42" s="18" t="s">
        <v>77</v>
      </c>
      <c r="E42" s="18" t="s">
        <v>32</v>
      </c>
      <c r="F42" s="20">
        <v>320</v>
      </c>
      <c r="G42" s="21">
        <v>6.6</v>
      </c>
      <c r="H42" s="22">
        <f t="shared" si="2"/>
        <v>2112</v>
      </c>
      <c r="I42" s="17" t="s">
        <v>33</v>
      </c>
    </row>
    <row r="43" spans="1:9">
      <c r="A43" s="17">
        <v>37</v>
      </c>
      <c r="B43" s="18" t="s">
        <v>90</v>
      </c>
      <c r="C43" s="19" t="s">
        <v>19</v>
      </c>
      <c r="D43" s="18" t="s">
        <v>15</v>
      </c>
      <c r="E43" s="18" t="s">
        <v>16</v>
      </c>
      <c r="F43" s="20">
        <v>6700</v>
      </c>
      <c r="G43" s="21">
        <v>0.31</v>
      </c>
      <c r="H43" s="22">
        <f t="shared" si="2"/>
        <v>2077</v>
      </c>
      <c r="I43" s="17" t="s">
        <v>33</v>
      </c>
    </row>
    <row r="44" spans="1:9">
      <c r="A44" s="17">
        <v>38</v>
      </c>
      <c r="B44" s="18" t="s">
        <v>91</v>
      </c>
      <c r="C44" s="19" t="s">
        <v>50</v>
      </c>
      <c r="D44" s="18" t="s">
        <v>51</v>
      </c>
      <c r="E44" s="18" t="s">
        <v>16</v>
      </c>
      <c r="F44" s="20">
        <v>30000</v>
      </c>
      <c r="G44" s="21">
        <v>0.13</v>
      </c>
      <c r="H44" s="22">
        <f t="shared" si="2"/>
        <v>3900</v>
      </c>
      <c r="I44" s="17" t="s">
        <v>33</v>
      </c>
    </row>
    <row r="45" spans="1:9">
      <c r="A45" s="17">
        <v>39</v>
      </c>
      <c r="B45" s="18" t="s">
        <v>92</v>
      </c>
      <c r="C45" s="19" t="s">
        <v>50</v>
      </c>
      <c r="D45" s="18" t="s">
        <v>51</v>
      </c>
      <c r="E45" s="18" t="s">
        <v>16</v>
      </c>
      <c r="F45" s="20">
        <v>30000</v>
      </c>
      <c r="G45" s="21">
        <v>0.13</v>
      </c>
      <c r="H45" s="22">
        <f t="shared" si="2"/>
        <v>3900</v>
      </c>
      <c r="I45" s="17" t="s">
        <v>33</v>
      </c>
    </row>
    <row r="46" spans="1:9">
      <c r="A46" s="17">
        <v>40</v>
      </c>
      <c r="B46" s="18" t="s">
        <v>93</v>
      </c>
      <c r="C46" s="17" t="s">
        <v>25</v>
      </c>
      <c r="D46" s="18" t="s">
        <v>51</v>
      </c>
      <c r="E46" s="18" t="s">
        <v>16</v>
      </c>
      <c r="F46" s="20">
        <v>5000</v>
      </c>
      <c r="G46" s="21">
        <v>0.132</v>
      </c>
      <c r="H46" s="22">
        <f t="shared" si="2"/>
        <v>660</v>
      </c>
      <c r="I46" s="17" t="s">
        <v>33</v>
      </c>
    </row>
    <row r="47" spans="1:9">
      <c r="A47" s="17">
        <v>41</v>
      </c>
      <c r="B47" s="18" t="s">
        <v>94</v>
      </c>
      <c r="C47" s="17" t="s">
        <v>30</v>
      </c>
      <c r="D47" s="18" t="s">
        <v>80</v>
      </c>
      <c r="E47" s="18" t="s">
        <v>32</v>
      </c>
      <c r="F47" s="20">
        <v>500</v>
      </c>
      <c r="G47" s="21">
        <v>6.6</v>
      </c>
      <c r="H47" s="22">
        <f t="shared" si="2"/>
        <v>3300</v>
      </c>
      <c r="I47" s="17" t="s">
        <v>33</v>
      </c>
    </row>
    <row r="48" spans="1:9">
      <c r="A48" s="17">
        <v>42</v>
      </c>
      <c r="B48" s="18" t="s">
        <v>95</v>
      </c>
      <c r="C48" s="19" t="s">
        <v>69</v>
      </c>
      <c r="D48" s="18" t="s">
        <v>96</v>
      </c>
      <c r="E48" s="18" t="s">
        <v>44</v>
      </c>
      <c r="F48" s="20">
        <v>50000</v>
      </c>
      <c r="G48" s="21">
        <v>0.066</v>
      </c>
      <c r="H48" s="22">
        <f t="shared" si="2"/>
        <v>3300</v>
      </c>
      <c r="I48" s="17" t="s">
        <v>17</v>
      </c>
    </row>
    <row r="49" spans="1:9">
      <c r="A49" s="17">
        <v>43</v>
      </c>
      <c r="B49" s="18" t="s">
        <v>97</v>
      </c>
      <c r="C49" s="19" t="s">
        <v>98</v>
      </c>
      <c r="D49" s="18" t="s">
        <v>99</v>
      </c>
      <c r="E49" s="18" t="s">
        <v>16</v>
      </c>
      <c r="F49" s="20">
        <v>1500</v>
      </c>
      <c r="G49" s="21">
        <v>1.65</v>
      </c>
      <c r="H49" s="22">
        <f t="shared" si="2"/>
        <v>2475</v>
      </c>
      <c r="I49" s="17" t="s">
        <v>33</v>
      </c>
    </row>
    <row r="50" spans="1:9">
      <c r="A50" s="17">
        <v>44</v>
      </c>
      <c r="B50" s="18" t="s">
        <v>89</v>
      </c>
      <c r="C50" s="17" t="s">
        <v>30</v>
      </c>
      <c r="D50" s="18" t="s">
        <v>80</v>
      </c>
      <c r="E50" s="18" t="s">
        <v>32</v>
      </c>
      <c r="F50" s="20">
        <v>3000</v>
      </c>
      <c r="G50" s="21">
        <v>0.09</v>
      </c>
      <c r="H50" s="22">
        <f t="shared" si="2"/>
        <v>270</v>
      </c>
      <c r="I50" s="17" t="s">
        <v>33</v>
      </c>
    </row>
    <row r="51" spans="1:9">
      <c r="A51" s="17">
        <v>45</v>
      </c>
      <c r="B51" s="18" t="s">
        <v>100</v>
      </c>
      <c r="C51" s="17" t="s">
        <v>30</v>
      </c>
      <c r="D51" s="18" t="s">
        <v>80</v>
      </c>
      <c r="E51" s="18" t="s">
        <v>32</v>
      </c>
      <c r="F51" s="20">
        <v>300</v>
      </c>
      <c r="G51" s="21">
        <v>6.6</v>
      </c>
      <c r="H51" s="22">
        <f t="shared" si="2"/>
        <v>1980</v>
      </c>
      <c r="I51" s="17" t="s">
        <v>33</v>
      </c>
    </row>
    <row r="52" spans="1:9">
      <c r="A52" s="17">
        <v>46</v>
      </c>
      <c r="B52" s="18" t="s">
        <v>101</v>
      </c>
      <c r="C52" s="17" t="s">
        <v>30</v>
      </c>
      <c r="D52" s="18" t="s">
        <v>80</v>
      </c>
      <c r="E52" s="18" t="s">
        <v>32</v>
      </c>
      <c r="F52" s="20">
        <v>300</v>
      </c>
      <c r="G52" s="21">
        <v>5.5</v>
      </c>
      <c r="H52" s="22">
        <f t="shared" si="2"/>
        <v>1650</v>
      </c>
      <c r="I52" s="17" t="s">
        <v>33</v>
      </c>
    </row>
    <row r="53" ht="19" customHeight="1" spans="1:9">
      <c r="A53" s="17">
        <v>47</v>
      </c>
      <c r="B53" s="18" t="s">
        <v>102</v>
      </c>
      <c r="C53" s="17" t="s">
        <v>98</v>
      </c>
      <c r="D53" s="18" t="s">
        <v>103</v>
      </c>
      <c r="E53" s="18" t="s">
        <v>16</v>
      </c>
      <c r="F53" s="20">
        <v>800</v>
      </c>
      <c r="G53" s="21">
        <v>2.2</v>
      </c>
      <c r="H53" s="22">
        <f t="shared" si="2"/>
        <v>1760</v>
      </c>
      <c r="I53" s="17" t="s">
        <v>33</v>
      </c>
    </row>
    <row r="54" ht="16" customHeight="1" spans="1:9">
      <c r="A54" s="17">
        <v>48</v>
      </c>
      <c r="B54" s="18" t="s">
        <v>104</v>
      </c>
      <c r="C54" s="17" t="s">
        <v>23</v>
      </c>
      <c r="D54" s="18" t="s">
        <v>63</v>
      </c>
      <c r="E54" s="18" t="s">
        <v>16</v>
      </c>
      <c r="F54" s="20">
        <v>5500</v>
      </c>
      <c r="G54" s="21">
        <v>0.17</v>
      </c>
      <c r="H54" s="22">
        <f t="shared" si="2"/>
        <v>935</v>
      </c>
      <c r="I54" s="17" t="s">
        <v>33</v>
      </c>
    </row>
    <row r="55" ht="17" customHeight="1" spans="1:9">
      <c r="A55" s="17">
        <v>49</v>
      </c>
      <c r="B55" s="18" t="s">
        <v>105</v>
      </c>
      <c r="C55" s="19" t="s">
        <v>21</v>
      </c>
      <c r="D55" s="18" t="s">
        <v>15</v>
      </c>
      <c r="E55" s="18" t="s">
        <v>16</v>
      </c>
      <c r="F55" s="20">
        <v>50000</v>
      </c>
      <c r="G55" s="21">
        <v>0.25</v>
      </c>
      <c r="H55" s="22">
        <f t="shared" si="2"/>
        <v>12500</v>
      </c>
      <c r="I55" s="17" t="s">
        <v>33</v>
      </c>
    </row>
    <row r="56" ht="15" customHeight="1" spans="1:9">
      <c r="A56" s="17">
        <v>50</v>
      </c>
      <c r="B56" s="24" t="s">
        <v>106</v>
      </c>
      <c r="C56" s="17" t="s">
        <v>107</v>
      </c>
      <c r="D56" s="24" t="s">
        <v>108</v>
      </c>
      <c r="E56" s="24" t="s">
        <v>44</v>
      </c>
      <c r="F56" s="20">
        <v>8000</v>
      </c>
      <c r="G56" s="21">
        <v>0.13</v>
      </c>
      <c r="H56" s="22">
        <f t="shared" si="2"/>
        <v>1040</v>
      </c>
      <c r="I56" s="17" t="s">
        <v>33</v>
      </c>
    </row>
    <row r="57" ht="14" customHeight="1" spans="1:9">
      <c r="A57" s="17">
        <v>51</v>
      </c>
      <c r="B57" s="18" t="s">
        <v>109</v>
      </c>
      <c r="C57" s="17" t="s">
        <v>107</v>
      </c>
      <c r="D57" s="18" t="s">
        <v>110</v>
      </c>
      <c r="E57" s="18" t="s">
        <v>44</v>
      </c>
      <c r="F57" s="20">
        <v>5000</v>
      </c>
      <c r="G57" s="21">
        <v>0.13</v>
      </c>
      <c r="H57" s="22">
        <f t="shared" si="2"/>
        <v>650</v>
      </c>
      <c r="I57" s="17" t="s">
        <v>33</v>
      </c>
    </row>
    <row r="58" ht="14" customHeight="1" spans="1:9">
      <c r="A58" s="17">
        <v>52</v>
      </c>
      <c r="B58" s="18" t="s">
        <v>111</v>
      </c>
      <c r="C58" s="17" t="s">
        <v>23</v>
      </c>
      <c r="D58" s="18" t="s">
        <v>63</v>
      </c>
      <c r="E58" s="18" t="s">
        <v>16</v>
      </c>
      <c r="F58" s="20">
        <v>150000</v>
      </c>
      <c r="G58" s="21">
        <v>0.2</v>
      </c>
      <c r="H58" s="22">
        <f t="shared" si="2"/>
        <v>30000</v>
      </c>
      <c r="I58" s="17" t="s">
        <v>33</v>
      </c>
    </row>
    <row r="59" ht="14" customHeight="1" spans="1:9">
      <c r="A59" s="17">
        <v>53</v>
      </c>
      <c r="B59" s="18" t="s">
        <v>112</v>
      </c>
      <c r="C59" s="19" t="s">
        <v>27</v>
      </c>
      <c r="D59" s="18" t="s">
        <v>15</v>
      </c>
      <c r="E59" s="18" t="s">
        <v>16</v>
      </c>
      <c r="F59" s="20">
        <v>15000</v>
      </c>
      <c r="G59" s="21">
        <v>0.16</v>
      </c>
      <c r="H59" s="22">
        <f t="shared" si="2"/>
        <v>2400</v>
      </c>
      <c r="I59" s="17" t="s">
        <v>33</v>
      </c>
    </row>
    <row r="60" ht="18" customHeight="1" spans="1:9">
      <c r="A60" s="17">
        <v>54</v>
      </c>
      <c r="B60" s="18" t="s">
        <v>113</v>
      </c>
      <c r="C60" s="17" t="s">
        <v>114</v>
      </c>
      <c r="D60" s="18" t="s">
        <v>63</v>
      </c>
      <c r="E60" s="18" t="s">
        <v>16</v>
      </c>
      <c r="F60" s="20">
        <v>35000</v>
      </c>
      <c r="G60" s="21">
        <v>0.13</v>
      </c>
      <c r="H60" s="22">
        <f t="shared" si="2"/>
        <v>4550</v>
      </c>
      <c r="I60" s="17" t="s">
        <v>33</v>
      </c>
    </row>
    <row r="61" ht="17" customHeight="1" spans="1:9">
      <c r="A61" s="17">
        <v>55</v>
      </c>
      <c r="B61" s="18" t="s">
        <v>115</v>
      </c>
      <c r="C61" s="19" t="s">
        <v>25</v>
      </c>
      <c r="D61" s="18" t="s">
        <v>15</v>
      </c>
      <c r="E61" s="18" t="s">
        <v>16</v>
      </c>
      <c r="F61" s="20">
        <v>150000</v>
      </c>
      <c r="G61" s="21">
        <v>0.13</v>
      </c>
      <c r="H61" s="22">
        <f t="shared" si="2"/>
        <v>19500</v>
      </c>
      <c r="I61" s="17" t="s">
        <v>33</v>
      </c>
    </row>
    <row r="62" ht="18" customHeight="1" spans="1:9">
      <c r="A62" s="17">
        <v>56</v>
      </c>
      <c r="B62" s="18" t="s">
        <v>116</v>
      </c>
      <c r="C62" s="17" t="s">
        <v>47</v>
      </c>
      <c r="D62" s="18" t="s">
        <v>48</v>
      </c>
      <c r="E62" s="18" t="s">
        <v>16</v>
      </c>
      <c r="F62" s="20">
        <v>40000</v>
      </c>
      <c r="G62" s="21">
        <v>0.35</v>
      </c>
      <c r="H62" s="22">
        <f t="shared" si="2"/>
        <v>14000</v>
      </c>
      <c r="I62" s="17" t="s">
        <v>17</v>
      </c>
    </row>
    <row r="63" ht="18" customHeight="1" spans="1:9">
      <c r="A63" s="17">
        <v>57</v>
      </c>
      <c r="B63" s="18" t="s">
        <v>117</v>
      </c>
      <c r="C63" s="17" t="s">
        <v>47</v>
      </c>
      <c r="D63" s="18" t="s">
        <v>48</v>
      </c>
      <c r="E63" s="18" t="s">
        <v>16</v>
      </c>
      <c r="F63" s="20">
        <v>50000</v>
      </c>
      <c r="G63" s="21">
        <v>0.36</v>
      </c>
      <c r="H63" s="22">
        <f t="shared" si="2"/>
        <v>18000</v>
      </c>
      <c r="I63" s="17" t="s">
        <v>17</v>
      </c>
    </row>
    <row r="64" ht="17" customHeight="1" spans="1:9">
      <c r="A64" s="17">
        <v>58</v>
      </c>
      <c r="B64" s="18" t="s">
        <v>118</v>
      </c>
      <c r="C64" s="17" t="s">
        <v>119</v>
      </c>
      <c r="D64" s="18" t="s">
        <v>120</v>
      </c>
      <c r="E64" s="18" t="s">
        <v>16</v>
      </c>
      <c r="F64" s="20">
        <v>55000</v>
      </c>
      <c r="G64" s="21">
        <v>0.04</v>
      </c>
      <c r="H64" s="22">
        <f t="shared" si="2"/>
        <v>2200</v>
      </c>
      <c r="I64" s="17" t="s">
        <v>33</v>
      </c>
    </row>
    <row r="65" ht="17" customHeight="1" spans="1:9">
      <c r="A65" s="17">
        <v>59</v>
      </c>
      <c r="B65" s="25" t="s">
        <v>121</v>
      </c>
      <c r="C65" s="17" t="s">
        <v>30</v>
      </c>
      <c r="D65" s="18" t="s">
        <v>80</v>
      </c>
      <c r="E65" s="18" t="s">
        <v>44</v>
      </c>
      <c r="F65" s="20">
        <v>20000</v>
      </c>
      <c r="G65" s="21">
        <v>0.05</v>
      </c>
      <c r="H65" s="22">
        <f t="shared" si="2"/>
        <v>1000</v>
      </c>
      <c r="I65" s="17" t="s">
        <v>33</v>
      </c>
    </row>
    <row r="66" ht="17" customHeight="1" spans="1:9">
      <c r="A66" s="17">
        <v>60</v>
      </c>
      <c r="B66" s="18" t="s">
        <v>122</v>
      </c>
      <c r="C66" s="19" t="s">
        <v>27</v>
      </c>
      <c r="D66" s="18" t="s">
        <v>15</v>
      </c>
      <c r="E66" s="18" t="s">
        <v>16</v>
      </c>
      <c r="F66" s="20">
        <v>10000</v>
      </c>
      <c r="G66" s="21">
        <v>0.16</v>
      </c>
      <c r="H66" s="22">
        <f t="shared" si="2"/>
        <v>1600</v>
      </c>
      <c r="I66" s="17" t="s">
        <v>33</v>
      </c>
    </row>
    <row r="67" ht="13" customHeight="1" spans="1:9">
      <c r="A67" s="17">
        <v>61</v>
      </c>
      <c r="B67" s="18" t="s">
        <v>123</v>
      </c>
      <c r="C67" s="17" t="s">
        <v>50</v>
      </c>
      <c r="D67" s="18" t="s">
        <v>51</v>
      </c>
      <c r="E67" s="18" t="s">
        <v>16</v>
      </c>
      <c r="F67" s="20">
        <v>40000</v>
      </c>
      <c r="G67" s="21">
        <v>0.13</v>
      </c>
      <c r="H67" s="22">
        <f t="shared" si="2"/>
        <v>5200</v>
      </c>
      <c r="I67" s="17" t="s">
        <v>33</v>
      </c>
    </row>
    <row r="68" ht="17" customHeight="1" spans="1:9">
      <c r="A68" s="17">
        <v>62</v>
      </c>
      <c r="B68" s="24" t="s">
        <v>124</v>
      </c>
      <c r="C68" s="17" t="s">
        <v>125</v>
      </c>
      <c r="D68" s="18" t="s">
        <v>126</v>
      </c>
      <c r="E68" s="24" t="s">
        <v>16</v>
      </c>
      <c r="F68" s="20">
        <v>40000</v>
      </c>
      <c r="G68" s="21">
        <v>0.16</v>
      </c>
      <c r="H68" s="22">
        <f t="shared" si="2"/>
        <v>6400</v>
      </c>
      <c r="I68" s="17" t="s">
        <v>33</v>
      </c>
    </row>
    <row r="69" ht="24" customHeight="1" spans="1:9">
      <c r="G69" s="4" t="s">
        <v>127</v>
      </c>
      <c r="H69" s="26">
        <f>SUM(H7:H68)</f>
        <v>743299</v>
      </c>
    </row>
  </sheetData>
  <autoFilter xmlns:etc="http://www.wps.cn/officeDocument/2017/etCustomData" ref="A6:I69" etc:filterBottomFollowUsedRange="0">
    <extLst/>
  </autoFilter>
  <mergeCells count="3">
    <mergeCell ref="C2:J2"/>
    <mergeCell ref="C3:J3"/>
    <mergeCell ref="C4:J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彭海花</dc:creator>
  <cp:lastModifiedBy>陈林昕</cp:lastModifiedBy>
  <dcterms:created xsi:type="dcterms:W3CDTF">2025-10-20T01:38:00Z</dcterms:created>
  <dcterms:modified xsi:type="dcterms:W3CDTF">2026-11-04T00:58:19Z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12A0DFADE64245ACB071B5E47FDA24A8_13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