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6"/>
  </bookViews>
  <sheets>
    <sheet name="1-报价单" sheetId="2" r:id="rId1"/>
    <sheet name="2-1 （儿童有创呼吸机）配置清单" sheetId="36" r:id="rId2"/>
    <sheet name="3-1（儿童有创呼吸机）后续采购情况" sheetId="43" r:id="rId3"/>
    <sheet name="4-1（儿童有创呼吸机）参数要求响应情况" sheetId="49" r:id="rId4"/>
    <sheet name="2-2 （无创呼吸机1）配置清单" sheetId="37" r:id="rId5"/>
    <sheet name="3-2（无创呼吸机1）后续采购情况" sheetId="44" r:id="rId6"/>
    <sheet name="4-2（无创呼吸机1）参数要求响应情况" sheetId="50" r:id="rId7"/>
    <sheet name="2-3 （转运呼吸机1）配置清单" sheetId="38" r:id="rId8"/>
    <sheet name="3-3（转运呼吸机1）后续采购情况" sheetId="45" r:id="rId9"/>
    <sheet name="4-3（转运呼吸机1）参数要求响应情况" sheetId="51" r:id="rId10"/>
    <sheet name="2-4 （无创呼吸机2）配置清单" sheetId="39" r:id="rId11"/>
    <sheet name="3-4（无创呼吸机2）后续采购情况" sheetId="46" r:id="rId12"/>
    <sheet name="4-4（无创呼吸机2）参数要求响应情况" sheetId="52" r:id="rId13"/>
    <sheet name="2-5（呼吸机1）配置清单" sheetId="12" r:id="rId14"/>
    <sheet name="3-5（呼吸机1）后续采购情况" sheetId="21" r:id="rId15"/>
    <sheet name="4-5（呼吸机1）参数要求响应情况" sheetId="30" r:id="rId16"/>
    <sheet name="2-6 （转运呼吸机2）配置清单" sheetId="15" r:id="rId17"/>
    <sheet name="3-6（转运呼吸机2）后续采购情况" sheetId="24" r:id="rId18"/>
    <sheet name="4-6（转运呼吸机2）参数要求响应情况" sheetId="33" r:id="rId19"/>
    <sheet name="2-7 （呼吸机2）配置清单" sheetId="34" r:id="rId20"/>
    <sheet name="3-7（呼吸机2）后续采购情况" sheetId="41" r:id="rId21"/>
    <sheet name="4-7（呼吸机2）参数要求响应情况" sheetId="47" r:id="rId22"/>
  </sheets>
  <definedNames>
    <definedName name="_xlnm.Print_Titles" localSheetId="14">'3-5（呼吸机1）后续采购情况'!$A:$H,'3-5（呼吸机1）后续采购情况'!$1:$2</definedName>
    <definedName name="_xlnm.Print_Titles" localSheetId="17">'3-6（转运呼吸机2）后续采购情况'!$A:$H,'3-6（转运呼吸机2）后续采购情况'!$1:$2</definedName>
    <definedName name="_xlnm.Print_Titles" localSheetId="15">'4-5（呼吸机1）参数要求响应情况'!$A:$F,'4-5（呼吸机1）参数要求响应情况'!$1:$6</definedName>
    <definedName name="_xlnm.Print_Titles" localSheetId="18">'4-6（转运呼吸机2）参数要求响应情况'!$A:$F,'4-6（转运呼吸机2）参数要求响应情况'!$1:$6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<sst xmlns="http://schemas.openxmlformats.org/spreadsheetml/2006/main" count="848" uniqueCount="276">
  <si>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</si>
  <si>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</si>
  <si>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</si>
  <si>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</si>
  <si>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</si>
  <si>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</si>
  <si>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</si>
  <si>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</si>
  <si>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</si>
  <si>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</si>
  <si>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</si>
  <si>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</si>
  <si>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</si>
  <si>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</si>
  <si>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</si>
  <si>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</si>
  <si>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</si>
  <si>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</si>
  <si>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</si>
  <si>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</si>
  <si>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（儿童有创呼吸机）产品配置清单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</si>
  <si>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</si>
  <si>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</si>
  <si>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</si>
  <si>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</si>
  <si>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</si>
  <si>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（儿童有创呼吸机）后续采购情况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</si>
  <si>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</si>
  <si>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</si>
  <si>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</si>
  <si>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</si>
  <si>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</si>
  <si>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</si>
  <si>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</si>
  <si>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</si>
  <si>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</si>
  <si>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</si>
  <si>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</si>
  <si>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</si>
  <si>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</si>
  <si>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</si>
  <si>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</si>
  <si>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</si>
  <si>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</si>
  <si>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</si>
  <si>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</si>
  <si>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</si>
  <si>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</si>
  <si>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（儿童有创呼吸机）参数要求响应情况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</si>
  <si>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</si>
  <si>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</si>
  <si>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</si>
  <si>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</si>
  <si>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</si>
  <si>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</si>
  <si>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适用人群</t>
  </si>
  <si>
    <t>需支持早产儿（体重≥500g）至30kg以下儿童，兼容新生儿及婴幼儿专用模式（以上内容需提供注册证证明或产品彩页或检测报告）</t>
  </si>
  <si>
    <t>需提交技术佐证材料并标记响应参数对应位置</t>
  </si>
  <si>
    <t>屏幕</t>
  </si>
  <si>
    <t>一体化彩色触摸屏幕，具有中文界面，及报警事项中文记录</t>
  </si>
  <si>
    <t>控制原理</t>
  </si>
  <si>
    <t>压力控制通气、配合容量限制(防止肺过度膨胀)和容量保障（防止通气不足），根据病情实施两种肺保护性通气方案</t>
  </si>
  <si>
    <t>触发方式</t>
  </si>
  <si>
    <t>采用流量触发、容量触发、触发水平自动调节，即根据病人自主呼吸情况，自动调整触发水平的门限数值，提高人机协调水平</t>
  </si>
  <si>
    <t>流量传感器</t>
  </si>
  <si>
    <t>近端流量传感器，传感器的分辨率0.1mL,常频最小潮气量1mL</t>
  </si>
  <si>
    <t>呼吸环比较功能</t>
  </si>
  <si>
    <t>存储的呼吸环和当前呼吸环，在同一坐标系中直接比对，便于对通气效果评估。</t>
  </si>
  <si>
    <t>通气模式</t>
  </si>
  <si>
    <t>IPPV、SIPPV、SIMV、SIMV+PSV、PSV、CPAP+窒息后备通气，以及手动通气、手动增氧（氧冲洗）等通气模式；</t>
  </si>
  <si>
    <t>无创通气模式</t>
  </si>
  <si>
    <t>NCPAP、双水平CPAP；降低呼吸做功，提高病人耐受性；</t>
  </si>
  <si>
    <t>自动泄露补偿功能</t>
  </si>
  <si>
    <t>具有自动泄露补偿功能，当鼻塞或者鼻罩出现漏气时，通过泄漏补偿确保病人端压力稳定，保证通气治疗效果并防止鼻中隔压迫性损伤；</t>
  </si>
  <si>
    <t>高频振荡方式</t>
  </si>
  <si>
    <t>喇叭胶膜式，振荡荡腔内有效容积大于300mL；振荡气流须经湿化后在送往病人端，避免因鼓膜内潮湿滋生微生物造成交叉感染</t>
  </si>
  <si>
    <t>双向气流</t>
  </si>
  <si>
    <t>具有主动吸气和主动呼气的双向气流，利于呼出肺内潴留的CO2；</t>
  </si>
  <si>
    <t>高频震荡通气</t>
  </si>
  <si>
    <t>具有高频通气容量保证（VG）功能，可根据肺顺应性变化自动调整振幅，防止过度通气而造成肺损伤和脑损伤；</t>
  </si>
  <si>
    <t>持续基础气流和可调节的震荡偏流</t>
  </si>
  <si>
    <t>具有持续基础气流和可调节的震荡偏流，呼吸比可在1:1、1:2、1:3之间调节，必须有高频通气的潮气量监测，监测二氧化碳弥散系数DCO2；</t>
  </si>
  <si>
    <t>压力监测</t>
  </si>
  <si>
    <t>PIP峰压、 PEEP、 Pmean（平均气道压）、PHFO（震荡压）</t>
  </si>
  <si>
    <t>容量监测</t>
  </si>
  <si>
    <t>MV（分钟通气量）, VTe（呼出潮气量），Vleak（漏气量），Vo（震荡潮气量）,</t>
  </si>
  <si>
    <t>其它监测</t>
  </si>
  <si>
    <t>呼吸频率，呼吸比，氧浓度，气道阻力，肺顺应性，肺过度膨胀指数C20/C；</t>
  </si>
  <si>
    <t>波形显示</t>
  </si>
  <si>
    <t>同屏显示三种波形；P(t)：压力时间波形、V(t)：流速时间波形、V(t)：容量时间波形</t>
  </si>
  <si>
    <t>呼吸环</t>
  </si>
  <si>
    <t>同屏显示二种呼吸环图及选择的一种波形；
V(P)：容量压力环；V(V)：流速容量环</t>
  </si>
  <si>
    <t>记录信息</t>
  </si>
  <si>
    <t>各种参数、波形图、趋势图最低记录5天、、记录病人姓名、病例号、床位号、入院日期、等信息；</t>
  </si>
  <si>
    <t>报警</t>
  </si>
  <si>
    <t>报警方式：光闪烁，报警音和文字信息显示；具备自动报警界限调整</t>
  </si>
  <si>
    <t>配置清单（单台）</t>
  </si>
  <si>
    <t>高频呼吸机主机 (含无创模块)</t>
  </si>
  <si>
    <t>1台</t>
  </si>
  <si>
    <t>重复流量传感器</t>
  </si>
  <si>
    <t>1个</t>
  </si>
  <si>
    <t>一次性流量传感器</t>
  </si>
  <si>
    <t>模肺</t>
  </si>
  <si>
    <t>呼气阀瓣膜</t>
  </si>
  <si>
    <t>2个</t>
  </si>
  <si>
    <t>高压空气管</t>
  </si>
  <si>
    <t>高压氧气管</t>
  </si>
  <si>
    <t>无创双水平无创回路</t>
  </si>
  <si>
    <t>无创发生器（含鼻塞）</t>
  </si>
  <si>
    <t>5个</t>
  </si>
  <si>
    <t>帽子（大、中、小、）</t>
  </si>
  <si>
    <t>湿化器</t>
  </si>
  <si>
    <t>氧气传感器</t>
  </si>
  <si>
    <t>带加热线呼吸管路</t>
  </si>
  <si>
    <t>重复使用呼吸管路</t>
  </si>
  <si>
    <t>细菌过滤器</t>
  </si>
  <si>
    <t>20个</t>
  </si>
  <si>
    <t>重复无创管路</t>
  </si>
  <si>
    <t>商务要求</t>
  </si>
  <si>
    <t>保修期：5年</t>
  </si>
  <si>
    <t>交货期：30天</t>
  </si>
  <si>
    <t>（无创呼吸机1）产品配置清单</t>
  </si>
  <si>
    <t>（无创呼吸机1）后续采购情况</t>
  </si>
  <si>
    <t>（无创呼吸机1）参数要求响应情况</t>
  </si>
  <si>
    <t>一</t>
  </si>
  <si>
    <t>基本要求</t>
  </si>
  <si>
    <t>适用范围</t>
  </si>
  <si>
    <t>适用于成人、儿童的无创通气</t>
  </si>
  <si>
    <t>内置锂电池</t>
  </si>
  <si>
    <t>最大使用时长12小时</t>
  </si>
  <si>
    <t>显示屏尺寸</t>
  </si>
  <si>
    <t>采用≤10.4英寸彩色触摸控制屏，小巧方便置于两病床之间，不占据空间。分辨率1024*768。</t>
  </si>
  <si>
    <t>主机重量</t>
  </si>
  <si>
    <t>≤5.5kg（包含电池）,方便转运及移动。</t>
  </si>
  <si>
    <t>S/T 自主/控制通气模式和CPAP持续气道正压通气模式。</t>
  </si>
  <si>
    <t>高流量氧疗功能</t>
  </si>
  <si>
    <t>HFNC高流量氧疗模式，具有sPEEP呼末正压支持功能。</t>
  </si>
  <si>
    <t>雾化功能</t>
  </si>
  <si>
    <t>机身自带雾化接口，具有雾化功能。</t>
  </si>
  <si>
    <t>具有压力时间，流速时间，容量时间或呼ETCO2时间四个波形同屏显示（不同颜色区分自主与机控），波形可冻结分析。</t>
  </si>
  <si>
    <t>动态肺显示</t>
  </si>
  <si>
    <t>动态肺显示（具有动态肺触发提示功能，不同颜色的肺视图区分自主吸气与控制吸气；通过S或者T提示自主吸气与机控吸气）。</t>
  </si>
  <si>
    <t>二</t>
  </si>
  <si>
    <t>设置参数</t>
  </si>
  <si>
    <t>呼吸频率</t>
  </si>
  <si>
    <t>1-60次/min</t>
  </si>
  <si>
    <t>IPAP压力</t>
  </si>
  <si>
    <t>4-40cmH2O</t>
  </si>
  <si>
    <t>EPAP压力</t>
  </si>
  <si>
    <t>4-25cmH2O</t>
  </si>
  <si>
    <t>氧浓度</t>
  </si>
  <si>
    <t>21%-100%</t>
  </si>
  <si>
    <t>吸气触发灵敏度</t>
  </si>
  <si>
    <t>关闭，AUTO，1-3 档（1档：2.5 L/min；2档：4 L/min；3档：7L/min）</t>
  </si>
  <si>
    <t>呼气触发灵敏度</t>
  </si>
  <si>
    <t>关闭，AUTO，1-3 档（1档：50%；2档：35%；3档：15%）</t>
  </si>
  <si>
    <t>HFNC高流量氧疗吸气流量</t>
  </si>
  <si>
    <t>2-80L/min，具有氧疗实时计时功能（计时单位：秒）。</t>
  </si>
  <si>
    <t>HFNC sPEEP</t>
  </si>
  <si>
    <t>关闭，1-8cmH2O</t>
  </si>
  <si>
    <t>三</t>
  </si>
  <si>
    <t>监测参数</t>
  </si>
  <si>
    <t>潮气量：20～3000mL 
分钟通气量：0 ～ 99L/min 
峰值压力：0～60 cmH2O 
总呼吸频率：1～90bpm
氧浓度：21～100 Vol%</t>
  </si>
  <si>
    <t>四</t>
  </si>
  <si>
    <t>报警要求</t>
  </si>
  <si>
    <t>智能化分级报警、声光报警，文字提示报警。</t>
  </si>
  <si>
    <t>五</t>
  </si>
  <si>
    <t>其他功能</t>
  </si>
  <si>
    <t>具备常用通气处方：5 种处方，方便快速上机。</t>
  </si>
  <si>
    <t>主机</t>
  </si>
  <si>
    <t>台车</t>
  </si>
  <si>
    <t>病人管路</t>
  </si>
  <si>
    <t>1套</t>
  </si>
  <si>
    <t>面罩</t>
  </si>
  <si>
    <t>湿化罐</t>
  </si>
  <si>
    <t>保修期：3年</t>
  </si>
  <si>
    <t>（转运呼吸机1）产品配置清单</t>
  </si>
  <si>
    <t>（转运呼吸机1）后续采购情况</t>
  </si>
  <si>
    <t>（转运呼吸机1）参数要求响应情况</t>
  </si>
  <si>
    <t>需支持早产儿（体重≥500g）至30kg以下儿童，兼容新生儿、婴幼儿及青少年（以上内容需提供注册证证明或产品彩页或检测报告）</t>
  </si>
  <si>
    <t>便携性</t>
  </si>
  <si>
    <t>整机≤5kg，支持手提或固定于转运支架。</t>
  </si>
  <si>
    <t>内置电池</t>
  </si>
  <si>
    <t>配备内置电池，续航≥3小时 。</t>
  </si>
  <si>
    <t>通气方式</t>
  </si>
  <si>
    <t>AC、VC、PC、SIMV、CPAP、无创通气NIV功能等，具备窒息后备通气功能 。</t>
  </si>
  <si>
    <t>流速触发和压力触发功能</t>
  </si>
  <si>
    <t>具有流速触发和压力触发功能：压力触发灵敏度：-20cmH2O ~ 0cmH2O流速触发灵敏度：≥1.5~15L/min 。</t>
  </si>
  <si>
    <t>纯氧和空氧混合方式可选</t>
  </si>
  <si>
    <t>具有纯氧和空氧混合方式可选。</t>
  </si>
  <si>
    <t>显示</t>
  </si>
  <si>
    <t>可以显示压力和流量波形。</t>
  </si>
  <si>
    <t>多种报警显示：</t>
  </si>
  <si>
    <t>气道压力上限、气道压力下限、分钟通气量上限、下限报警、持续气道压力高报警、窒息、交流电源断电、电池电量低、气源压力低报警、系统故障报警等。</t>
  </si>
  <si>
    <t>氧管与呼吸机气体接入段</t>
  </si>
  <si>
    <t>氧管与呼吸机气体接入段为快速接口。</t>
  </si>
  <si>
    <t>专用减压阀，氧管与减压阀连接</t>
  </si>
  <si>
    <t>配备专用减压阀，氧管与减压阀之间为快速接口。</t>
  </si>
  <si>
    <t>转运呼吸机</t>
  </si>
  <si>
    <t>专用减压阀（若有）</t>
  </si>
  <si>
    <t>氧气连接管</t>
  </si>
  <si>
    <t>2条</t>
  </si>
  <si>
    <t>流量传感器（若有）</t>
  </si>
  <si>
    <t>5套</t>
  </si>
  <si>
    <t>重复使用的专用呼吸机回路（若有）</t>
  </si>
  <si>
    <t>5条</t>
  </si>
  <si>
    <t>（无创呼吸机2）产品配置清单</t>
  </si>
  <si>
    <t>（无创呼吸机2）后续采购情况</t>
  </si>
  <si>
    <t>（无创呼吸机2）参数要求响应情况</t>
  </si>
  <si>
    <t>适用于成人、儿童的无创通气和有创通气</t>
  </si>
  <si>
    <t>≤5.3kg（包含电池）,方便转运及移动。</t>
  </si>
  <si>
    <t>（呼吸机1）产品配置清单</t>
  </si>
  <si>
    <t>（呼吸机1）后续采购情况</t>
  </si>
  <si>
    <t>（呼吸机1）参数要求响应情况</t>
  </si>
  <si>
    <t>基本功能</t>
  </si>
  <si>
    <t>用于成人、小儿和婴幼儿进行通气辅助及呼吸支持的呼吸机.</t>
  </si>
  <si>
    <t>压力调节容量控制通气（如AUTOFLOW或PRVC等）、压力调节容量控制-同步间歇指令通气模式（PRVC-SIMV）；双水平气道正压通气模式（如BIPAP或DuoLevel或BiLevel）、气道压力释放通气APRV；自适应分钟通气AMV（或自适应支持通气ASV等以Otis公式患者最小呼吸做功为通气目标的智能通气模式），心肺复苏通气模式（如CPRV，CPRmode等）</t>
  </si>
  <si>
    <t>智能化技术</t>
  </si>
  <si>
    <t>呼吸同步技术（如IntelliCycle，IntelliSync+），自动调节吸气触发灵敏度和呼气触发灵敏度，自动调节压力上升时间，提高人机同步性和舒适度，减少手动调节参数。</t>
  </si>
  <si>
    <t>功能模式</t>
  </si>
  <si>
    <t>具备高流速氧疗功能，氧疗流速（≥80L/min）和氧浓度可调，并具有氧疗计时功能。</t>
  </si>
  <si>
    <t>安全性能</t>
  </si>
  <si>
    <t>吸气安全阀组件可拆卸，并能高温高压蒸汽消毒（134℃），以防止交叉感染。</t>
  </si>
  <si>
    <t>连接功能</t>
  </si>
  <si>
    <t>具备VGA视频扩展接口、RS232接口、网络接口、USB接口、护士呼叫。</t>
  </si>
  <si>
    <t>参数范围</t>
  </si>
  <si>
    <t>吸气时间：0.1—10s；压力触发灵敏度：-20— - 0.5cmH2O，或 OFF；流速触发灵敏度：0.5—20L/ min，或 OFF；呼气触发灵敏度：Auto, 1—85%；呼气触发灵敏度：Auto, 1—85%</t>
  </si>
  <si>
    <t>三芯电源线</t>
  </si>
  <si>
    <t>1根</t>
  </si>
  <si>
    <t>氧气软管（配接头）3M</t>
  </si>
  <si>
    <t>模拟肺</t>
  </si>
  <si>
    <t>支撑臂</t>
  </si>
  <si>
    <t>NIV面罩</t>
  </si>
  <si>
    <t>氧疗鼻塞导管</t>
  </si>
  <si>
    <t>保修期：2年</t>
  </si>
  <si>
    <t>（转运呼吸机2）产品配置清单</t>
  </si>
  <si>
    <t>（转运呼吸机2）后续采购情况</t>
  </si>
  <si>
    <t>（转运呼吸机2）参数要求响应情况</t>
  </si>
  <si>
    <t>主要功能</t>
  </si>
  <si>
    <t>适用于对成人、儿童患者进行通气辅助及呼吸支持。</t>
  </si>
  <si>
    <t>显示屏</t>
  </si>
  <si>
    <t>≥5英寸彩色显示屏，具备中英文菜单。</t>
  </si>
  <si>
    <t>交货期：60天</t>
  </si>
  <si>
    <t>（呼吸机2）产品配置清单</t>
  </si>
  <si>
    <t>（呼吸机2）后续采购情况</t>
  </si>
  <si>
    <t>（呼吸机2）参数要求响应情况</t>
  </si>
  <si>
    <t>适用于对成人、儿童以及新生儿患者进行通气辅助及呼吸支持。</t>
  </si>
  <si>
    <t>操作屏</t>
  </si>
  <si>
    <t>屏幕≥15寸，支持可触屏设计，中文操作界面，不同等级声光报警，问题提示及解决指引，内置中文操作指南，可检索模式、参数、报警处理等信息；可隔手套进行操作。</t>
  </si>
  <si>
    <t>断电后，内置电池使用≥60分钟。</t>
  </si>
  <si>
    <t>升级功能</t>
  </si>
  <si>
    <t>可升级雾化功能，提供重复使用的雾化装置。</t>
  </si>
  <si>
    <t>呼出气体模块</t>
  </si>
  <si>
    <t>主机配备一体化拆卸的呼出气体模块，符合最新感控 ，每次使用后可进行内外管路彻底消毒（支持高温高压134℃），以防交叉感染。</t>
  </si>
  <si>
    <t>通气功能</t>
  </si>
  <si>
    <t>除有创通气外，支持无创通气和高流量氧疗功能，无创通气治疗可用于所有通气模式，包括容控、压控及自主呼吸。</t>
  </si>
  <si>
    <t>管路检测功能</t>
  </si>
  <si>
    <t>具有管路泄露测试功能、泄露补偿及自动泄露调整功能。</t>
  </si>
  <si>
    <t>吸痰功能</t>
  </si>
  <si>
    <t>智能吸痰功能，脱管吸痰时不送气，无报警，接回管路后自动增氧2分钟。</t>
  </si>
  <si>
    <t>有创呼吸机模式</t>
  </si>
  <si>
    <t>有创呼吸机模式选择至少包括容量或压力控制下的CMV、AC、SIMV、SIMV+PS模式、CPAP/PSV、PRVC、SIMV(PRVC）+PS、APRV等</t>
  </si>
  <si>
    <t>智能视图功能</t>
  </si>
  <si>
    <t>能以图示形式实时显示监测参数，更直观判断。</t>
  </si>
  <si>
    <t>主机+屏幕</t>
  </si>
  <si>
    <t>车架</t>
  </si>
  <si>
    <t>呼吸机管路支臂</t>
  </si>
  <si>
    <t>呼出阀（含流量传感器）</t>
  </si>
  <si>
    <t>进气阀（若有）</t>
  </si>
  <si>
    <t>2套</t>
  </si>
  <si>
    <t>加温加湿器、组件及固定架</t>
  </si>
  <si>
    <t>专用测试管路（若有）</t>
  </si>
  <si>
    <t>1条</t>
  </si>
  <si>
    <t>电源线</t>
  </si>
  <si>
    <t>空气连接管</t>
  </si>
  <si>
    <t>重复使用的雾化装置（可连接呼吸机）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</si>
</sst>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color theme="1"/>
      <name val="宋体"/>
      <charset val="134"/>
      <scheme val="minor"/>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b/>
      <sz val="10"/>
      <color rgb="FF000000"/>
      <name val="宋体"/>
      <charset val="134"/>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78">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0" xfId="0" applyFont="1">
      <alignment vertical="center"/>
    </xf>
    <xf numFmtId="0" fontId="3"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top" wrapText="1"/>
    </xf>
    <xf numFmtId="0" fontId="3"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lignment vertical="center"/>
    </xf>
    <xf numFmtId="0" fontId="16" fillId="0" borderId="1" xfId="0" applyFont="1" applyBorder="1" applyAlignment="1">
      <alignment horizontal="center" vertical="center" wrapText="1"/>
    </xf>
    <xf numFmtId="0" fontId="12"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Border="1" applyAlignment="1">
      <alignment horizontal="left" vertical="center" wrapText="1"/>
    </xf>
    <xf numFmtId="0" fontId="19" fillId="0" borderId="0" xfId="0" applyFont="1">
      <alignment vertical="center"/>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12"/>
  <sheetViews>
    <sheetView tabSelected="1" zoomScale="55" zoomScaleNormal="55" workbookViewId="0">
      <pane ySplit="2" topLeftCell="A3" activePane="bottomLeft" state="frozen"/>
      <selection/>
      <selection pane="bottomLeft" activeCell="D15" sqref="D15"/>
    </sheetView>
  </sheetViews>
  <sheetFormatPr defaultColWidth="9" defaultRowHeight="36" customHeight="1"/>
  <cols>
    <col min="1" max="1" width="8.625" style="66" customWidth="1"/>
    <col min="2" max="2" width="15.625" style="66" customWidth="1"/>
    <col min="3" max="4" width="12.625" style="66" customWidth="1"/>
    <col min="5" max="5" width="10.625" style="66" customWidth="1"/>
    <col min="6" max="6" width="15.625" style="66" customWidth="1"/>
    <col min="7" max="9" width="10.625" style="66" customWidth="1"/>
    <col min="10" max="10" width="20.625" style="66" customWidth="1"/>
    <col min="11" max="11" width="10.625" style="66" customWidth="1"/>
    <col min="12" max="12" width="20.625" style="66" customWidth="1"/>
    <col min="13" max="14" width="8.625" style="66" customWidth="1"/>
    <col min="15" max="15" width="10.625" style="66" customWidth="1"/>
    <col min="16" max="16384" width="9" style="66"/>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67">
        <v>1</v>
      </c>
      <c r="B3" s="67"/>
      <c r="C3" s="67"/>
      <c r="D3" s="67"/>
      <c r="E3" s="67"/>
      <c r="F3" s="67"/>
      <c r="G3" s="67"/>
      <c r="H3" s="67"/>
      <c r="I3" s="67">
        <f>G3*H3</f>
        <v>0</v>
      </c>
      <c r="J3" s="67"/>
      <c r="K3" s="67"/>
      <c r="L3" s="67"/>
      <c r="M3" s="67"/>
      <c r="N3" s="67"/>
      <c r="O3" s="68"/>
    </row>
    <row r="4" ht="45" customHeight="1" spans="1:15">
      <c r="A4" s="67">
        <v>2</v>
      </c>
      <c r="B4" s="67"/>
      <c r="C4" s="67"/>
      <c r="D4" s="67"/>
      <c r="E4" s="67"/>
      <c r="F4" s="67"/>
      <c r="G4" s="67"/>
      <c r="H4" s="67"/>
      <c r="I4" s="67">
        <f>G4*H4</f>
        <v>0</v>
      </c>
      <c r="J4" s="67"/>
      <c r="K4" s="67"/>
      <c r="L4" s="67"/>
      <c r="M4" s="67"/>
      <c r="N4" s="67"/>
      <c r="O4" s="68"/>
    </row>
    <row r="5" ht="45" customHeight="1" spans="1:15">
      <c r="A5" s="67">
        <v>3</v>
      </c>
      <c r="B5" s="69"/>
      <c r="C5" s="70"/>
      <c r="D5" s="70"/>
      <c r="E5" s="70"/>
      <c r="F5" s="70"/>
      <c r="G5" s="70"/>
      <c r="H5" s="70"/>
      <c r="I5" s="67">
        <f>G5*H5</f>
        <v>0</v>
      </c>
      <c r="J5" s="70"/>
      <c r="K5" s="70"/>
      <c r="L5" s="70"/>
      <c r="M5" s="70"/>
      <c r="N5" s="70"/>
      <c r="O5" s="70"/>
    </row>
    <row r="6" ht="45" customHeight="1" spans="1:15">
      <c r="A6" s="67">
        <v>4</v>
      </c>
      <c r="B6" s="69"/>
      <c r="C6" s="70"/>
      <c r="D6" s="70"/>
      <c r="E6" s="70"/>
      <c r="F6" s="70"/>
      <c r="G6" s="70"/>
      <c r="H6" s="70"/>
      <c r="I6" s="67">
        <f>G6*H6</f>
        <v>0</v>
      </c>
      <c r="J6" s="70"/>
      <c r="K6" s="70"/>
      <c r="L6" s="70"/>
      <c r="M6" s="70"/>
      <c r="N6" s="70"/>
      <c r="O6" s="70"/>
    </row>
    <row r="7" ht="45" customHeight="1" spans="1:15">
      <c r="A7" s="67">
        <v>5</v>
      </c>
      <c r="B7" s="69"/>
      <c r="C7" s="70"/>
      <c r="D7" s="70"/>
      <c r="E7" s="70"/>
      <c r="F7" s="70"/>
      <c r="G7" s="70"/>
      <c r="H7" s="70"/>
      <c r="I7" s="67">
        <f>G7*H7</f>
        <v>0</v>
      </c>
      <c r="J7" s="70"/>
      <c r="K7" s="70"/>
      <c r="L7" s="70"/>
      <c r="M7" s="70"/>
      <c r="N7" s="70"/>
      <c r="O7" s="70"/>
    </row>
    <row r="8" ht="45" customHeight="1" spans="1:15">
      <c r="A8" s="67">
        <v>6</v>
      </c>
      <c r="B8" s="69"/>
      <c r="C8" s="70"/>
      <c r="D8" s="70"/>
      <c r="E8" s="70"/>
      <c r="F8" s="70"/>
      <c r="G8" s="70"/>
      <c r="H8" s="70"/>
      <c r="I8" s="67">
        <f>G8*H8</f>
        <v>0</v>
      </c>
      <c r="J8" s="70"/>
      <c r="K8" s="70"/>
      <c r="L8" s="70"/>
      <c r="M8" s="70"/>
      <c r="N8" s="70"/>
      <c r="O8" s="70"/>
    </row>
    <row r="9" ht="45" customHeight="1" spans="1:15">
      <c r="A9" s="67">
        <v>7</v>
      </c>
      <c r="B9" s="69"/>
      <c r="C9" s="70"/>
      <c r="D9" s="70"/>
      <c r="E9" s="70"/>
      <c r="F9" s="70"/>
      <c r="G9" s="70"/>
      <c r="H9" s="70"/>
      <c r="I9" s="67">
        <f>G9*H9</f>
        <v>0</v>
      </c>
      <c r="J9" s="70"/>
      <c r="K9" s="70"/>
      <c r="L9" s="70"/>
      <c r="M9" s="70"/>
      <c r="N9" s="70"/>
      <c r="O9" s="70"/>
    </row>
    <row r="10" ht="45" customHeight="1" spans="1:15">
      <c r="A10" s="71" t="s">
        <v>16</v>
      </c>
      <c r="B10" s="71"/>
      <c r="C10" s="71"/>
      <c r="D10" s="71"/>
      <c r="E10" s="71"/>
      <c r="F10" s="71"/>
      <c r="G10" s="71"/>
      <c r="H10" s="71"/>
      <c r="I10" s="71"/>
      <c r="J10" s="71"/>
      <c r="K10" s="71"/>
      <c r="L10" s="71"/>
      <c r="M10" s="71"/>
      <c r="N10" s="71"/>
      <c r="O10" s="71"/>
    </row>
    <row r="11" ht="60" customHeight="1" spans="1:15">
      <c r="A11" s="72" t="s">
        <v>17</v>
      </c>
      <c r="B11" s="72"/>
      <c r="C11" s="72"/>
      <c r="D11" s="72"/>
      <c r="E11" s="72"/>
      <c r="F11" s="72"/>
      <c r="G11" s="72"/>
      <c r="H11" s="73"/>
      <c r="I11" s="74" t="s">
        <v>18</v>
      </c>
      <c r="J11" s="75"/>
      <c r="K11" s="76"/>
      <c r="L11" s="76"/>
      <c r="M11" s="72" t="s">
        <v>19</v>
      </c>
      <c r="N11" s="72"/>
      <c r="O11" s="72"/>
    </row>
    <row r="12" customHeight="1" spans="1:15">
      <c r="B12" s="77"/>
      <c r="C12" s="77"/>
      <c r="D12" s="77"/>
      <c r="E12" s="77"/>
      <c r="F12" s="77"/>
      <c r="G12" s="77"/>
      <c r="H12" s="77"/>
      <c r="I12" s="77"/>
      <c r="J12" s="77"/>
      <c r="K12" s="77"/>
      <c r="L12" s="77"/>
      <c r="M12" s="77"/>
      <c r="N12" s="77"/>
    </row>
  </sheetData>
  <sheetProtection selectLockedCells="1" formatCells="0" formatColumns="0" formatRows="0" insertHyperlinks="0"/>
  <mergeCells count="4">
    <mergeCell ref="A1:O1"/>
    <mergeCell ref="A10:O10"/>
    <mergeCell ref="A11:G11"/>
    <mergeCell ref="M11:O11"/>
  </mergeCells>
  <dataValidations count="2">
    <dataValidation type="list" allowBlank="1" showInputMessage="1" showErrorMessage="1" sqref="J11 K3:K4">
      <formula1>"大型,中型,小型,微型,其它（境外企业等）"</formula1>
    </dataValidation>
    <dataValidation type="list" allowBlank="1" showInputMessage="1" showErrorMessage="1" sqref="O3: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zoomScale="70" zoomScaleNormal="70" workbookViewId="0">
      <selection activeCell="C20" sqref="C20"/>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178</v>
      </c>
      <c r="B1" s="3"/>
      <c r="C1" s="3"/>
      <c r="D1" s="3"/>
      <c r="E1" s="3"/>
      <c r="F1" s="3"/>
    </row>
    <row r="2" s="2" customFormat="1" customHeight="1" spans="1:6">
      <c r="A2" s="4" t="s">
        <v>49</v>
      </c>
      <c r="B2" s="4"/>
      <c r="C2" s="4"/>
      <c r="D2" s="4"/>
      <c r="E2" s="4"/>
      <c r="F2" s="4"/>
    </row>
    <row r="3" s="1" customFormat="1" customHeight="1" spans="1:6">
      <c r="A3" s="5" t="s">
        <v>21</v>
      </c>
      <c r="B3" s="4">
        <f>'1-报价单'!B5</f>
        <v>0</v>
      </c>
      <c r="C3" s="4"/>
      <c r="D3" s="6"/>
      <c r="E3" s="6"/>
      <c r="F3" s="6"/>
    </row>
    <row r="4" s="1" customFormat="1" customHeight="1" spans="1:6">
      <c r="A4" s="5" t="s">
        <v>50</v>
      </c>
      <c r="B4" s="4">
        <f>'1-报价单'!C5</f>
        <v>0</v>
      </c>
      <c r="C4" s="4"/>
      <c r="D4" s="6"/>
      <c r="E4" s="6"/>
      <c r="F4" s="6"/>
    </row>
    <row r="5" s="1" customFormat="1" customHeight="1" spans="1:6">
      <c r="A5" s="5" t="s">
        <v>51</v>
      </c>
      <c r="B5" s="4">
        <f>'1-报价单'!D5</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55" customHeight="1" spans="1:6">
      <c r="A8" s="13">
        <v>1</v>
      </c>
      <c r="B8" s="14" t="s">
        <v>55</v>
      </c>
      <c r="C8" s="15" t="s">
        <v>179</v>
      </c>
      <c r="E8" s="13"/>
      <c r="F8" s="16" t="s">
        <v>57</v>
      </c>
    </row>
    <row r="9" s="1" customFormat="1" ht="55" customHeight="1" spans="1:6">
      <c r="A9" s="13">
        <v>2</v>
      </c>
      <c r="B9" s="14" t="s">
        <v>180</v>
      </c>
      <c r="C9" s="14" t="s">
        <v>181</v>
      </c>
      <c r="D9" s="13"/>
      <c r="E9" s="13"/>
      <c r="F9" s="16" t="s">
        <v>57</v>
      </c>
    </row>
    <row r="10" s="1" customFormat="1" ht="55" customHeight="1" spans="1:6">
      <c r="A10" s="13">
        <v>3</v>
      </c>
      <c r="B10" s="14" t="s">
        <v>182</v>
      </c>
      <c r="C10" s="14" t="s">
        <v>183</v>
      </c>
      <c r="D10" s="13"/>
      <c r="E10" s="13"/>
      <c r="F10" s="16" t="s">
        <v>57</v>
      </c>
    </row>
    <row r="11" s="1" customFormat="1" ht="55" customHeight="1" spans="1:6">
      <c r="A11" s="13">
        <v>4</v>
      </c>
      <c r="B11" s="14" t="s">
        <v>184</v>
      </c>
      <c r="C11" s="14" t="s">
        <v>185</v>
      </c>
      <c r="D11" s="13"/>
      <c r="E11" s="13"/>
      <c r="F11" s="16" t="s">
        <v>57</v>
      </c>
    </row>
    <row r="12" s="1" customFormat="1" ht="55" customHeight="1" spans="1:6">
      <c r="A12" s="13">
        <v>5</v>
      </c>
      <c r="B12" s="14" t="s">
        <v>186</v>
      </c>
      <c r="C12" s="14" t="s">
        <v>187</v>
      </c>
      <c r="D12" s="13"/>
      <c r="E12" s="13"/>
      <c r="F12" s="16" t="s">
        <v>57</v>
      </c>
    </row>
    <row r="13" s="1" customFormat="1" ht="55" customHeight="1" spans="1:6">
      <c r="A13" s="13">
        <v>6</v>
      </c>
      <c r="B13" s="14" t="s">
        <v>188</v>
      </c>
      <c r="C13" s="14" t="s">
        <v>189</v>
      </c>
      <c r="D13" s="13"/>
      <c r="E13" s="13"/>
      <c r="F13" s="16"/>
    </row>
    <row r="14" s="1" customFormat="1" ht="55" customHeight="1" spans="1:6">
      <c r="A14" s="13">
        <v>7</v>
      </c>
      <c r="B14" s="14" t="s">
        <v>190</v>
      </c>
      <c r="C14" s="14" t="s">
        <v>191</v>
      </c>
      <c r="D14" s="13"/>
      <c r="E14" s="13"/>
      <c r="F14" s="16"/>
    </row>
    <row r="15" s="1" customFormat="1" ht="55" customHeight="1" spans="1:6">
      <c r="A15" s="13">
        <v>8</v>
      </c>
      <c r="B15" s="14" t="s">
        <v>192</v>
      </c>
      <c r="C15" s="54" t="s">
        <v>193</v>
      </c>
      <c r="D15" s="13"/>
      <c r="E15" s="13"/>
      <c r="F15" s="16"/>
    </row>
    <row r="16" s="1" customFormat="1" ht="55" customHeight="1" spans="1:6">
      <c r="A16" s="13">
        <v>9</v>
      </c>
      <c r="B16" s="14" t="s">
        <v>194</v>
      </c>
      <c r="C16" s="14" t="s">
        <v>195</v>
      </c>
      <c r="D16" s="13"/>
      <c r="E16" s="13"/>
      <c r="F16" s="16"/>
    </row>
    <row r="17" s="1" customFormat="1" ht="55" customHeight="1" spans="1:6">
      <c r="A17" s="13">
        <v>10</v>
      </c>
      <c r="B17" s="14" t="s">
        <v>196</v>
      </c>
      <c r="C17" s="14" t="s">
        <v>197</v>
      </c>
      <c r="D17" s="13"/>
      <c r="E17" s="13"/>
      <c r="F17" s="16"/>
    </row>
    <row r="18" s="1" customFormat="1" ht="40" customHeight="1" spans="1:6">
      <c r="A18" s="17" t="s">
        <v>1</v>
      </c>
      <c r="B18" s="18" t="s">
        <v>96</v>
      </c>
      <c r="C18" s="19"/>
      <c r="D18" s="9" t="s">
        <v>53</v>
      </c>
      <c r="E18" s="9" t="s">
        <v>54</v>
      </c>
      <c r="F18" s="12" t="s">
        <v>33</v>
      </c>
    </row>
    <row r="19" s="1" customFormat="1" ht="40" customHeight="1" spans="1:6">
      <c r="A19" s="13">
        <v>1</v>
      </c>
      <c r="B19" s="20" t="s">
        <v>198</v>
      </c>
      <c r="C19" s="20" t="s">
        <v>98</v>
      </c>
      <c r="D19" s="13"/>
      <c r="E19" s="21"/>
      <c r="F19" s="21"/>
    </row>
    <row r="20" s="1" customFormat="1" ht="40" customHeight="1" spans="1:6">
      <c r="A20" s="13">
        <v>2</v>
      </c>
      <c r="B20" s="20" t="s">
        <v>199</v>
      </c>
      <c r="C20" s="20" t="s">
        <v>104</v>
      </c>
      <c r="D20" s="13"/>
      <c r="E20" s="21"/>
      <c r="F20" s="21"/>
    </row>
    <row r="21" s="1" customFormat="1" ht="40" customHeight="1" spans="1:6">
      <c r="A21" s="13">
        <v>3</v>
      </c>
      <c r="B21" s="20" t="s">
        <v>200</v>
      </c>
      <c r="C21" s="20" t="s">
        <v>201</v>
      </c>
      <c r="D21" s="13"/>
      <c r="E21" s="21"/>
      <c r="F21" s="21"/>
    </row>
    <row r="22" s="1" customFormat="1" ht="40" customHeight="1" spans="1:6">
      <c r="A22" s="13">
        <v>4</v>
      </c>
      <c r="B22" s="20" t="s">
        <v>202</v>
      </c>
      <c r="C22" s="20" t="s">
        <v>203</v>
      </c>
      <c r="D22" s="13"/>
      <c r="E22" s="21"/>
      <c r="F22" s="21"/>
    </row>
    <row r="23" s="1" customFormat="1" ht="40" customHeight="1" spans="1:6">
      <c r="A23" s="13">
        <v>5</v>
      </c>
      <c r="B23" s="20" t="s">
        <v>204</v>
      </c>
      <c r="C23" s="20" t="s">
        <v>205</v>
      </c>
      <c r="D23" s="13"/>
      <c r="E23" s="21"/>
      <c r="F23" s="21"/>
    </row>
    <row r="24" s="1" customFormat="1" customHeight="1" spans="1:6">
      <c r="A24" s="17" t="s">
        <v>1</v>
      </c>
      <c r="B24" s="18" t="s">
        <v>118</v>
      </c>
      <c r="C24" s="19"/>
      <c r="D24" s="9" t="s">
        <v>53</v>
      </c>
      <c r="E24" s="9" t="s">
        <v>54</v>
      </c>
      <c r="F24" s="12" t="s">
        <v>33</v>
      </c>
    </row>
    <row r="25" s="1" customFormat="1" ht="40" customHeight="1" spans="1:6">
      <c r="A25" s="13">
        <v>1</v>
      </c>
      <c r="B25" s="22" t="s">
        <v>119</v>
      </c>
      <c r="C25" s="23"/>
      <c r="D25" s="13"/>
      <c r="E25" s="21"/>
      <c r="F25" s="21"/>
    </row>
    <row r="26" s="1" customFormat="1" ht="40" customHeight="1" spans="1:6">
      <c r="A26" s="13">
        <v>2</v>
      </c>
      <c r="B26" s="22" t="s">
        <v>120</v>
      </c>
      <c r="C26" s="23"/>
      <c r="D26" s="13"/>
      <c r="E26" s="21"/>
      <c r="F26" s="21"/>
    </row>
  </sheetData>
  <mergeCells count="7">
    <mergeCell ref="A1:F1"/>
    <mergeCell ref="A2:F2"/>
    <mergeCell ref="B7:C7"/>
    <mergeCell ref="B18:C18"/>
    <mergeCell ref="B24:C24"/>
    <mergeCell ref="B25:C25"/>
    <mergeCell ref="B26:C26"/>
  </mergeCells>
  <dataValidations count="1">
    <dataValidation type="list" allowBlank="1" showInputMessage="1" showErrorMessage="1" sqref="E8:E17 E19:E23 E25:E26">
      <formula1>"满足,不满足,优于"</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206</v>
      </c>
      <c r="B1" s="48"/>
      <c r="C1" s="48"/>
      <c r="D1" s="48"/>
      <c r="E1" s="48"/>
      <c r="F1" s="48"/>
      <c r="G1" s="48"/>
      <c r="H1" s="48"/>
      <c r="I1" s="48"/>
    </row>
    <row r="2" s="47" customFormat="1" customHeight="1" spans="1:9">
      <c r="A2" s="49" t="s">
        <v>21</v>
      </c>
      <c r="B2" s="50">
        <f>'1-报价单'!B6</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207</v>
      </c>
      <c r="B1" s="3"/>
      <c r="C1" s="3"/>
      <c r="D1" s="3"/>
      <c r="E1" s="3"/>
      <c r="F1" s="3"/>
      <c r="G1" s="3"/>
      <c r="H1" s="3"/>
    </row>
    <row r="2" s="24" customFormat="1" ht="36" customHeight="1" spans="1:8">
      <c r="A2" s="26" t="s">
        <v>21</v>
      </c>
      <c r="B2" s="4">
        <f>'1-报价单'!B6</f>
        <v>0</v>
      </c>
      <c r="C2" s="27" t="s">
        <v>27</v>
      </c>
      <c r="D2" s="4">
        <f>'1-报价单'!C6</f>
        <v>0</v>
      </c>
      <c r="E2" s="26"/>
      <c r="F2" s="26" t="s">
        <v>28</v>
      </c>
      <c r="G2" s="4">
        <f>'1-报价单'!D6</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zoomScale="70" zoomScaleNormal="70" topLeftCell="A15" workbookViewId="0">
      <selection activeCell="C27" sqref="C27"/>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208</v>
      </c>
      <c r="B1" s="3"/>
      <c r="C1" s="3"/>
      <c r="D1" s="3"/>
      <c r="E1" s="3"/>
      <c r="F1" s="3"/>
    </row>
    <row r="2" s="2" customFormat="1" customHeight="1" spans="1:6">
      <c r="A2" s="4" t="s">
        <v>49</v>
      </c>
      <c r="B2" s="4"/>
      <c r="C2" s="4"/>
      <c r="D2" s="4"/>
      <c r="E2" s="4"/>
      <c r="F2" s="4"/>
    </row>
    <row r="3" s="1" customFormat="1" customHeight="1" spans="1:6">
      <c r="A3" s="5" t="s">
        <v>21</v>
      </c>
      <c r="B3" s="4">
        <f>'1-报价单'!B6</f>
        <v>0</v>
      </c>
      <c r="C3" s="4"/>
      <c r="D3" s="6"/>
      <c r="E3" s="6"/>
      <c r="F3" s="6"/>
    </row>
    <row r="4" s="1" customFormat="1" customHeight="1" spans="1:6">
      <c r="A4" s="5" t="s">
        <v>50</v>
      </c>
      <c r="B4" s="4">
        <f>'1-报价单'!C6</f>
        <v>0</v>
      </c>
      <c r="C4" s="4"/>
      <c r="D4" s="6"/>
      <c r="E4" s="6"/>
      <c r="F4" s="6"/>
    </row>
    <row r="5" s="1" customFormat="1" customHeight="1" spans="1:6">
      <c r="A5" s="5" t="s">
        <v>51</v>
      </c>
      <c r="B5" s="4">
        <f>'1-报价单'!D6</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7" customHeight="1" spans="1:6">
      <c r="A8" s="62" t="s">
        <v>124</v>
      </c>
      <c r="B8" s="63" t="s">
        <v>125</v>
      </c>
      <c r="C8" s="64"/>
      <c r="E8" s="13"/>
      <c r="F8" s="16"/>
    </row>
    <row r="9" s="1" customFormat="1" ht="47" customHeight="1" spans="1:6">
      <c r="A9" s="13">
        <v>1</v>
      </c>
      <c r="B9" s="14" t="s">
        <v>126</v>
      </c>
      <c r="C9" s="14" t="s">
        <v>209</v>
      </c>
      <c r="D9" s="13"/>
      <c r="E9" s="13"/>
      <c r="F9" s="16"/>
    </row>
    <row r="10" s="1" customFormat="1" ht="47" customHeight="1" spans="1:6">
      <c r="A10" s="13">
        <v>2</v>
      </c>
      <c r="B10" s="14" t="s">
        <v>128</v>
      </c>
      <c r="C10" s="14" t="s">
        <v>129</v>
      </c>
      <c r="D10" s="13"/>
      <c r="E10" s="13"/>
      <c r="F10" s="16" t="s">
        <v>57</v>
      </c>
    </row>
    <row r="11" s="1" customFormat="1" ht="47" customHeight="1" spans="1:6">
      <c r="A11" s="13">
        <v>3</v>
      </c>
      <c r="B11" s="14" t="s">
        <v>130</v>
      </c>
      <c r="C11" s="14" t="s">
        <v>131</v>
      </c>
      <c r="D11" s="13"/>
      <c r="E11" s="13"/>
      <c r="F11" s="16" t="s">
        <v>57</v>
      </c>
    </row>
    <row r="12" s="1" customFormat="1" ht="47" customHeight="1" spans="1:6">
      <c r="A12" s="13">
        <v>4</v>
      </c>
      <c r="B12" s="14" t="s">
        <v>132</v>
      </c>
      <c r="C12" s="14" t="s">
        <v>210</v>
      </c>
      <c r="D12" s="13"/>
      <c r="E12" s="13"/>
      <c r="F12" s="16" t="s">
        <v>57</v>
      </c>
    </row>
    <row r="13" s="1" customFormat="1" ht="47" customHeight="1" spans="1:6">
      <c r="A13" s="13">
        <v>5</v>
      </c>
      <c r="B13" s="14" t="s">
        <v>68</v>
      </c>
      <c r="C13" s="14" t="s">
        <v>134</v>
      </c>
      <c r="D13" s="13"/>
      <c r="E13" s="13"/>
      <c r="F13" s="21"/>
    </row>
    <row r="14" s="1" customFormat="1" ht="47" customHeight="1" spans="1:6">
      <c r="A14" s="13">
        <v>6</v>
      </c>
      <c r="B14" s="14" t="s">
        <v>135</v>
      </c>
      <c r="C14" s="14" t="s">
        <v>136</v>
      </c>
      <c r="D14" s="13"/>
      <c r="E14" s="13"/>
      <c r="F14" s="16" t="s">
        <v>57</v>
      </c>
    </row>
    <row r="15" s="1" customFormat="1" ht="47" customHeight="1" spans="1:6">
      <c r="A15" s="13">
        <v>7</v>
      </c>
      <c r="B15" s="14" t="s">
        <v>137</v>
      </c>
      <c r="C15" s="54" t="s">
        <v>138</v>
      </c>
      <c r="D15" s="13"/>
      <c r="E15" s="13"/>
      <c r="F15" s="16" t="s">
        <v>57</v>
      </c>
    </row>
    <row r="16" s="1" customFormat="1" ht="47" customHeight="1" spans="1:6">
      <c r="A16" s="13">
        <v>8</v>
      </c>
      <c r="B16" s="14" t="s">
        <v>88</v>
      </c>
      <c r="C16" s="14" t="s">
        <v>139</v>
      </c>
      <c r="D16" s="13"/>
      <c r="E16" s="13"/>
      <c r="F16" s="16"/>
    </row>
    <row r="17" s="1" customFormat="1" ht="47" customHeight="1" spans="1:6">
      <c r="A17" s="13">
        <v>9</v>
      </c>
      <c r="B17" s="14" t="s">
        <v>140</v>
      </c>
      <c r="C17" s="14" t="s">
        <v>141</v>
      </c>
      <c r="D17" s="13"/>
      <c r="E17" s="13"/>
      <c r="F17" s="16"/>
    </row>
    <row r="18" s="1" customFormat="1" ht="47" customHeight="1" spans="1:6">
      <c r="A18" s="62" t="s">
        <v>142</v>
      </c>
      <c r="B18" s="63" t="s">
        <v>143</v>
      </c>
      <c r="C18" s="64"/>
      <c r="D18" s="13"/>
      <c r="E18" s="13"/>
      <c r="F18" s="16"/>
    </row>
    <row r="19" s="1" customFormat="1" ht="47" customHeight="1" spans="1:6">
      <c r="A19" s="13">
        <v>10</v>
      </c>
      <c r="B19" s="14" t="s">
        <v>144</v>
      </c>
      <c r="C19" s="14" t="s">
        <v>145</v>
      </c>
      <c r="D19" s="13"/>
      <c r="E19" s="13"/>
      <c r="F19" s="16"/>
    </row>
    <row r="20" s="1" customFormat="1" ht="47" customHeight="1" spans="1:6">
      <c r="A20" s="13">
        <v>11</v>
      </c>
      <c r="B20" s="14" t="s">
        <v>146</v>
      </c>
      <c r="C20" s="14" t="s">
        <v>147</v>
      </c>
      <c r="D20" s="13"/>
      <c r="E20" s="13"/>
      <c r="F20" s="16"/>
    </row>
    <row r="21" s="1" customFormat="1" ht="47" customHeight="1" spans="1:6">
      <c r="A21" s="13">
        <v>12</v>
      </c>
      <c r="B21" s="14" t="s">
        <v>148</v>
      </c>
      <c r="C21" s="14" t="s">
        <v>149</v>
      </c>
      <c r="D21" s="13"/>
      <c r="E21" s="13"/>
      <c r="F21" s="16"/>
    </row>
    <row r="22" s="1" customFormat="1" ht="47" customHeight="1" spans="1:6">
      <c r="A22" s="13">
        <v>13</v>
      </c>
      <c r="B22" s="14" t="s">
        <v>150</v>
      </c>
      <c r="C22" s="14" t="s">
        <v>151</v>
      </c>
      <c r="D22" s="13"/>
      <c r="E22" s="13"/>
      <c r="F22" s="16" t="s">
        <v>57</v>
      </c>
    </row>
    <row r="23" s="1" customFormat="1" ht="47" customHeight="1" spans="1:6">
      <c r="A23" s="13">
        <v>14</v>
      </c>
      <c r="B23" s="14" t="s">
        <v>152</v>
      </c>
      <c r="C23" s="14" t="s">
        <v>153</v>
      </c>
      <c r="D23" s="13"/>
      <c r="E23" s="13"/>
      <c r="F23" s="16"/>
    </row>
    <row r="24" s="1" customFormat="1" ht="47" customHeight="1" spans="1:6">
      <c r="A24" s="13">
        <v>15</v>
      </c>
      <c r="B24" s="14" t="s">
        <v>154</v>
      </c>
      <c r="C24" s="14" t="s">
        <v>155</v>
      </c>
      <c r="D24" s="13"/>
      <c r="E24" s="13"/>
      <c r="F24" s="16"/>
    </row>
    <row r="25" s="1" customFormat="1" ht="47" customHeight="1" spans="1:6">
      <c r="A25" s="13">
        <v>16</v>
      </c>
      <c r="B25" s="14" t="s">
        <v>156</v>
      </c>
      <c r="C25" s="14" t="s">
        <v>157</v>
      </c>
      <c r="D25" s="13"/>
      <c r="E25" s="13"/>
      <c r="F25" s="16"/>
    </row>
    <row r="26" s="1" customFormat="1" ht="47" customHeight="1" spans="1:6">
      <c r="A26" s="13">
        <v>17</v>
      </c>
      <c r="B26" s="14" t="s">
        <v>158</v>
      </c>
      <c r="C26" s="14" t="s">
        <v>159</v>
      </c>
      <c r="D26" s="13"/>
      <c r="E26" s="13"/>
      <c r="F26" s="16" t="s">
        <v>57</v>
      </c>
    </row>
    <row r="27" s="1" customFormat="1" ht="84" customHeight="1" spans="1:6">
      <c r="A27" s="62" t="s">
        <v>160</v>
      </c>
      <c r="B27" s="65" t="s">
        <v>161</v>
      </c>
      <c r="C27" s="14" t="s">
        <v>162</v>
      </c>
      <c r="D27" s="13"/>
      <c r="E27" s="13"/>
      <c r="F27" s="16"/>
    </row>
    <row r="28" s="1" customFormat="1" ht="47" customHeight="1" spans="1:6">
      <c r="A28" s="62" t="s">
        <v>163</v>
      </c>
      <c r="B28" s="65" t="s">
        <v>164</v>
      </c>
      <c r="C28" s="14" t="s">
        <v>165</v>
      </c>
      <c r="D28" s="13"/>
      <c r="E28" s="13"/>
      <c r="F28" s="16"/>
    </row>
    <row r="29" s="1" customFormat="1" ht="47" customHeight="1" spans="1:6">
      <c r="A29" s="62" t="s">
        <v>166</v>
      </c>
      <c r="B29" s="65" t="s">
        <v>167</v>
      </c>
      <c r="C29" s="14" t="s">
        <v>168</v>
      </c>
      <c r="D29" s="13"/>
      <c r="E29" s="13"/>
      <c r="F29" s="16" t="s">
        <v>57</v>
      </c>
    </row>
    <row r="30" s="1" customFormat="1" ht="40" customHeight="1" spans="1:6">
      <c r="A30" s="17" t="s">
        <v>1</v>
      </c>
      <c r="B30" s="18" t="s">
        <v>96</v>
      </c>
      <c r="C30" s="19"/>
      <c r="D30" s="9" t="s">
        <v>53</v>
      </c>
      <c r="E30" s="9" t="s">
        <v>54</v>
      </c>
      <c r="F30" s="12" t="s">
        <v>33</v>
      </c>
    </row>
    <row r="31" s="1" customFormat="1" ht="40" customHeight="1" spans="1:6">
      <c r="A31" s="13">
        <v>1</v>
      </c>
      <c r="B31" s="20" t="s">
        <v>169</v>
      </c>
      <c r="C31" s="20" t="s">
        <v>98</v>
      </c>
      <c r="D31" s="13"/>
      <c r="E31" s="21"/>
      <c r="F31" s="21"/>
    </row>
    <row r="32" s="1" customFormat="1" ht="40" customHeight="1" spans="1:6">
      <c r="A32" s="13">
        <v>2</v>
      </c>
      <c r="B32" s="20" t="s">
        <v>170</v>
      </c>
      <c r="C32" s="20" t="s">
        <v>98</v>
      </c>
      <c r="D32" s="13"/>
      <c r="E32" s="21"/>
      <c r="F32" s="21"/>
    </row>
    <row r="33" s="1" customFormat="1" ht="40" customHeight="1" spans="1:6">
      <c r="A33" s="13">
        <v>3</v>
      </c>
      <c r="B33" s="20" t="s">
        <v>171</v>
      </c>
      <c r="C33" s="20" t="s">
        <v>172</v>
      </c>
      <c r="D33" s="13"/>
      <c r="E33" s="21"/>
      <c r="F33" s="21"/>
    </row>
    <row r="34" s="1" customFormat="1" ht="40" customHeight="1" spans="1:6">
      <c r="A34" s="13">
        <v>4</v>
      </c>
      <c r="B34" s="20" t="s">
        <v>173</v>
      </c>
      <c r="C34" s="20" t="s">
        <v>100</v>
      </c>
      <c r="D34" s="13"/>
      <c r="E34" s="21"/>
      <c r="F34" s="21"/>
    </row>
    <row r="35" s="1" customFormat="1" ht="40" customHeight="1" spans="1:6">
      <c r="A35" s="13">
        <v>5</v>
      </c>
      <c r="B35" s="20" t="s">
        <v>111</v>
      </c>
      <c r="C35" s="20" t="s">
        <v>100</v>
      </c>
      <c r="D35" s="13"/>
      <c r="E35" s="21"/>
      <c r="F35" s="21"/>
    </row>
    <row r="36" s="1" customFormat="1" ht="40" customHeight="1" spans="1:6">
      <c r="A36" s="13">
        <v>6</v>
      </c>
      <c r="B36" s="20" t="s">
        <v>174</v>
      </c>
      <c r="C36" s="20" t="s">
        <v>100</v>
      </c>
      <c r="D36" s="13"/>
      <c r="E36" s="21"/>
      <c r="F36" s="21"/>
    </row>
    <row r="37" s="1" customFormat="1" customHeight="1" spans="1:6">
      <c r="A37" s="17" t="s">
        <v>1</v>
      </c>
      <c r="B37" s="18" t="s">
        <v>118</v>
      </c>
      <c r="C37" s="19"/>
      <c r="D37" s="9" t="s">
        <v>53</v>
      </c>
      <c r="E37" s="9" t="s">
        <v>54</v>
      </c>
      <c r="F37" s="12" t="s">
        <v>33</v>
      </c>
    </row>
    <row r="38" s="1" customFormat="1" ht="40" customHeight="1" spans="1:6">
      <c r="A38" s="13">
        <v>1</v>
      </c>
      <c r="B38" s="22" t="s">
        <v>175</v>
      </c>
      <c r="C38" s="23"/>
      <c r="D38" s="13"/>
      <c r="E38" s="21"/>
      <c r="F38" s="21"/>
    </row>
    <row r="39" s="1" customFormat="1" ht="40" customHeight="1" spans="1:6">
      <c r="A39" s="13">
        <v>2</v>
      </c>
      <c r="B39" s="22" t="s">
        <v>120</v>
      </c>
      <c r="C39" s="23"/>
      <c r="D39" s="13"/>
      <c r="E39" s="21"/>
      <c r="F39" s="21"/>
    </row>
  </sheetData>
  <mergeCells count="9">
    <mergeCell ref="A1:F1"/>
    <mergeCell ref="A2:F2"/>
    <mergeCell ref="B7:C7"/>
    <mergeCell ref="B8:C8"/>
    <mergeCell ref="B18:C18"/>
    <mergeCell ref="B30:C30"/>
    <mergeCell ref="B37:C37"/>
    <mergeCell ref="B38:C38"/>
    <mergeCell ref="B39:C39"/>
  </mergeCells>
  <dataValidations count="1">
    <dataValidation type="list" allowBlank="1" showInputMessage="1" showErrorMessage="1" sqref="E8:E29 E31:E36 E38:E39">
      <formula1>"满足,不满足,优于"</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B2" sqref="B2:I2"/>
    </sheetView>
  </sheetViews>
  <sheetFormatPr defaultColWidth="9" defaultRowHeight="36" customHeight="1"/>
  <cols>
    <col min="1" max="1" width="10.625" style="47" customWidth="1"/>
    <col min="2" max="2" width="20.625" style="47" customWidth="1"/>
    <col min="3" max="3" width="15.725" style="47" customWidth="1"/>
    <col min="4" max="9" width="15.625" style="47" customWidth="1"/>
    <col min="10" max="16384" width="9" style="47"/>
  </cols>
  <sheetData>
    <row r="1" customHeight="1" spans="1:9">
      <c r="A1" s="48" t="s">
        <v>211</v>
      </c>
      <c r="B1" s="48"/>
      <c r="C1" s="48"/>
      <c r="D1" s="48"/>
      <c r="E1" s="48"/>
      <c r="F1" s="48"/>
      <c r="G1" s="48"/>
      <c r="H1" s="48"/>
      <c r="I1" s="48"/>
    </row>
    <row r="2" customHeight="1" spans="1:9">
      <c r="A2" s="49" t="s">
        <v>21</v>
      </c>
      <c r="B2" s="50">
        <f>'1-报价单'!B7</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zoomScale="85" zoomScaleNormal="85" workbookViewId="0">
      <pane ySplit="2" topLeftCell="A5" activePane="bottomLeft" state="frozen"/>
      <selection/>
      <selection pane="bottomLeft" activeCell="O13" sqref="O13"/>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ht="36" customHeight="1" spans="1:8">
      <c r="A1" s="3" t="s">
        <v>212</v>
      </c>
      <c r="B1" s="3"/>
      <c r="C1" s="3"/>
      <c r="D1" s="3"/>
      <c r="E1" s="3"/>
      <c r="F1" s="3"/>
      <c r="G1" s="3"/>
      <c r="H1" s="3"/>
    </row>
    <row r="2" ht="36" customHeight="1" spans="1:8">
      <c r="A2" s="26" t="s">
        <v>21</v>
      </c>
      <c r="B2" s="4">
        <f>'1-报价单'!B7</f>
        <v>0</v>
      </c>
      <c r="C2" s="27" t="s">
        <v>27</v>
      </c>
      <c r="D2" s="4">
        <f>'1-报价单'!C7</f>
        <v>0</v>
      </c>
      <c r="E2" s="26"/>
      <c r="F2" s="26" t="s">
        <v>28</v>
      </c>
      <c r="G2" s="4">
        <f>'1-报价单'!D7</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59"/>
      <c r="C10" s="60"/>
      <c r="D10" s="60"/>
      <c r="E10" s="60"/>
      <c r="F10" s="60"/>
      <c r="G10" s="60"/>
      <c r="H10" s="61"/>
    </row>
    <row r="11" ht="36" customHeight="1" spans="1:8">
      <c r="A11" s="24"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7"/>
  <sheetViews>
    <sheetView zoomScale="80" zoomScaleNormal="80" topLeftCell="A7" workbookViewId="0">
      <selection activeCell="B15" sqref="B15:C15"/>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3" width="9" style="1"/>
  </cols>
  <sheetData>
    <row r="1" customHeight="1" spans="1:6">
      <c r="A1" s="3" t="s">
        <v>213</v>
      </c>
      <c r="B1" s="3"/>
      <c r="C1" s="3"/>
      <c r="D1" s="3"/>
      <c r="E1" s="3"/>
      <c r="F1" s="3"/>
    </row>
    <row r="2" s="2" customFormat="1" customHeight="1" spans="1:6">
      <c r="A2" s="4" t="s">
        <v>49</v>
      </c>
      <c r="B2" s="4"/>
      <c r="C2" s="4"/>
      <c r="D2" s="4"/>
      <c r="E2" s="4"/>
      <c r="F2" s="4"/>
    </row>
    <row r="3" customHeight="1" spans="1:6">
      <c r="A3" s="5" t="s">
        <v>21</v>
      </c>
      <c r="B3" s="4">
        <f>'1-报价单'!B7</f>
        <v>0</v>
      </c>
      <c r="C3" s="4"/>
      <c r="D3" s="6"/>
      <c r="E3" s="6"/>
      <c r="F3" s="6"/>
    </row>
    <row r="4" customHeight="1" spans="1:6">
      <c r="A4" s="5" t="s">
        <v>50</v>
      </c>
      <c r="B4" s="4">
        <f>'1-报价单'!C7</f>
        <v>0</v>
      </c>
      <c r="C4" s="4"/>
      <c r="D4" s="6"/>
      <c r="E4" s="6"/>
      <c r="F4" s="6"/>
    </row>
    <row r="5" customHeight="1" spans="1:6">
      <c r="A5" s="5" t="s">
        <v>51</v>
      </c>
      <c r="B5" s="4">
        <f>'1-报价单'!D7</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54" customHeight="1" spans="1:6">
      <c r="A8" s="13">
        <v>1</v>
      </c>
      <c r="B8" s="14" t="s">
        <v>214</v>
      </c>
      <c r="C8" s="14" t="s">
        <v>215</v>
      </c>
      <c r="D8" s="13"/>
      <c r="E8" s="13"/>
      <c r="F8" s="16" t="s">
        <v>57</v>
      </c>
    </row>
    <row r="9" ht="115" customHeight="1" spans="1:6">
      <c r="A9" s="13">
        <v>2</v>
      </c>
      <c r="B9" s="14" t="s">
        <v>68</v>
      </c>
      <c r="C9" s="14" t="s">
        <v>216</v>
      </c>
      <c r="D9" s="13"/>
      <c r="E9" s="13"/>
      <c r="F9" s="16" t="s">
        <v>57</v>
      </c>
    </row>
    <row r="10" ht="73" customHeight="1" spans="1:6">
      <c r="A10" s="13">
        <v>3</v>
      </c>
      <c r="B10" s="14" t="s">
        <v>217</v>
      </c>
      <c r="C10" s="14" t="s">
        <v>218</v>
      </c>
      <c r="D10" s="13"/>
      <c r="E10" s="13"/>
      <c r="F10" s="16" t="s">
        <v>57</v>
      </c>
    </row>
    <row r="11" ht="54" customHeight="1" spans="1:6">
      <c r="A11" s="13">
        <v>4</v>
      </c>
      <c r="B11" s="14" t="s">
        <v>219</v>
      </c>
      <c r="C11" s="14" t="s">
        <v>220</v>
      </c>
      <c r="D11" s="13"/>
      <c r="E11" s="13"/>
      <c r="F11" s="16" t="s">
        <v>57</v>
      </c>
    </row>
    <row r="12" ht="54" customHeight="1" spans="1:6">
      <c r="A12" s="13">
        <v>5</v>
      </c>
      <c r="B12" s="14" t="s">
        <v>221</v>
      </c>
      <c r="C12" s="54" t="s">
        <v>222</v>
      </c>
      <c r="D12" s="13"/>
      <c r="E12" s="13"/>
      <c r="F12" s="16"/>
    </row>
    <row r="13" ht="54" customHeight="1" spans="1:6">
      <c r="A13" s="13">
        <v>6</v>
      </c>
      <c r="B13" s="14" t="s">
        <v>223</v>
      </c>
      <c r="C13" s="14" t="s">
        <v>224</v>
      </c>
      <c r="D13" s="13"/>
      <c r="E13" s="13"/>
      <c r="F13" s="16"/>
    </row>
    <row r="14" ht="75" customHeight="1" spans="1:6">
      <c r="A14" s="13">
        <v>7</v>
      </c>
      <c r="B14" s="14" t="s">
        <v>225</v>
      </c>
      <c r="C14" s="14" t="s">
        <v>226</v>
      </c>
      <c r="D14" s="13"/>
      <c r="E14" s="13"/>
      <c r="F14" s="16"/>
    </row>
    <row r="15" ht="40" customHeight="1" spans="1:6">
      <c r="A15" s="17" t="s">
        <v>1</v>
      </c>
      <c r="B15" s="55" t="s">
        <v>96</v>
      </c>
      <c r="C15" s="56"/>
      <c r="D15" s="9" t="s">
        <v>53</v>
      </c>
      <c r="E15" s="9" t="s">
        <v>54</v>
      </c>
      <c r="F15" s="12" t="s">
        <v>33</v>
      </c>
    </row>
    <row r="16" ht="40" customHeight="1" spans="1:6">
      <c r="A16" s="13">
        <v>1</v>
      </c>
      <c r="B16" s="20" t="s">
        <v>169</v>
      </c>
      <c r="C16" s="20" t="s">
        <v>98</v>
      </c>
      <c r="D16" s="13"/>
      <c r="E16" s="21"/>
      <c r="F16" s="21"/>
    </row>
    <row r="17" ht="40" customHeight="1" spans="1:6">
      <c r="A17" s="13">
        <v>2</v>
      </c>
      <c r="B17" s="20" t="s">
        <v>227</v>
      </c>
      <c r="C17" s="20" t="s">
        <v>228</v>
      </c>
      <c r="D17" s="13"/>
      <c r="E17" s="21"/>
      <c r="F17" s="21"/>
    </row>
    <row r="18" ht="40" customHeight="1" spans="1:6">
      <c r="A18" s="13">
        <v>3</v>
      </c>
      <c r="B18" s="20" t="s">
        <v>229</v>
      </c>
      <c r="C18" s="20" t="s">
        <v>228</v>
      </c>
      <c r="D18" s="13"/>
      <c r="E18" s="21"/>
      <c r="F18" s="21"/>
    </row>
    <row r="19" ht="40" customHeight="1" spans="1:6">
      <c r="A19" s="13">
        <v>4</v>
      </c>
      <c r="B19" s="20" t="s">
        <v>230</v>
      </c>
      <c r="C19" s="20" t="s">
        <v>100</v>
      </c>
      <c r="D19" s="13"/>
      <c r="E19" s="21"/>
      <c r="F19" s="21"/>
    </row>
    <row r="20" ht="40" customHeight="1" spans="1:6">
      <c r="A20" s="13">
        <v>5</v>
      </c>
      <c r="B20" s="20" t="s">
        <v>111</v>
      </c>
      <c r="C20" s="20" t="s">
        <v>100</v>
      </c>
      <c r="D20" s="13"/>
      <c r="E20" s="21"/>
      <c r="F20" s="21"/>
    </row>
    <row r="21" ht="40" customHeight="1" spans="1:6">
      <c r="A21" s="13">
        <v>6</v>
      </c>
      <c r="B21" s="20" t="s">
        <v>231</v>
      </c>
      <c r="C21" s="20" t="s">
        <v>100</v>
      </c>
      <c r="D21" s="13"/>
      <c r="E21" s="21"/>
      <c r="F21" s="21"/>
    </row>
    <row r="22" ht="40" customHeight="1" spans="1:6">
      <c r="A22" s="13">
        <v>7</v>
      </c>
      <c r="B22" s="20" t="s">
        <v>232</v>
      </c>
      <c r="C22" s="20" t="s">
        <v>100</v>
      </c>
      <c r="D22" s="13"/>
      <c r="E22" s="21"/>
      <c r="F22" s="21"/>
    </row>
    <row r="23" ht="40" customHeight="1" spans="1:6">
      <c r="A23" s="13">
        <v>8</v>
      </c>
      <c r="B23" s="20" t="s">
        <v>233</v>
      </c>
      <c r="C23" s="20" t="s">
        <v>100</v>
      </c>
      <c r="D23" s="13"/>
      <c r="E23" s="21"/>
      <c r="F23" s="21"/>
    </row>
    <row r="24" ht="40" customHeight="1" spans="1:6">
      <c r="A24" s="13">
        <v>9</v>
      </c>
      <c r="B24" s="20" t="s">
        <v>170</v>
      </c>
      <c r="C24" s="20" t="s">
        <v>100</v>
      </c>
      <c r="D24" s="13"/>
      <c r="E24" s="21"/>
      <c r="F24" s="21"/>
    </row>
    <row r="25" ht="40" customHeight="1" spans="1:6">
      <c r="A25" s="17" t="s">
        <v>1</v>
      </c>
      <c r="B25" s="18" t="s">
        <v>118</v>
      </c>
      <c r="C25" s="19"/>
      <c r="D25" s="9" t="s">
        <v>53</v>
      </c>
      <c r="E25" s="9" t="s">
        <v>54</v>
      </c>
      <c r="F25" s="12" t="s">
        <v>33</v>
      </c>
    </row>
    <row r="26" ht="40" customHeight="1" spans="1:6">
      <c r="A26" s="13">
        <v>1</v>
      </c>
      <c r="B26" s="57" t="s">
        <v>234</v>
      </c>
      <c r="C26" s="58"/>
      <c r="D26" s="13"/>
      <c r="E26" s="21"/>
      <c r="F26" s="21"/>
    </row>
    <row r="27" ht="40" customHeight="1" spans="1:6">
      <c r="A27" s="13">
        <v>2</v>
      </c>
      <c r="B27" s="57" t="s">
        <v>120</v>
      </c>
      <c r="C27" s="58"/>
      <c r="D27" s="13"/>
      <c r="E27" s="21"/>
      <c r="F27" s="21"/>
    </row>
  </sheetData>
  <mergeCells count="7">
    <mergeCell ref="A1:F1"/>
    <mergeCell ref="A2:F2"/>
    <mergeCell ref="B7:C7"/>
    <mergeCell ref="B15:C15"/>
    <mergeCell ref="B25:C25"/>
    <mergeCell ref="B26:C26"/>
    <mergeCell ref="B27:C27"/>
  </mergeCells>
  <dataValidations count="1">
    <dataValidation type="list" allowBlank="1" showInputMessage="1" showErrorMessage="1" sqref="E8:E14 E16:E18 E19:E24 E26:E27">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70" zoomScaleNormal="70" workbookViewId="0">
      <pane ySplit="3" topLeftCell="A4" activePane="bottomLeft" state="frozen"/>
      <selection/>
      <selection pane="bottomLeft"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235</v>
      </c>
      <c r="B1" s="48"/>
      <c r="C1" s="48"/>
      <c r="D1" s="48"/>
      <c r="E1" s="48"/>
      <c r="F1" s="48"/>
      <c r="G1" s="48"/>
      <c r="H1" s="48"/>
      <c r="I1" s="48"/>
    </row>
    <row r="2" customHeight="1" spans="1:9">
      <c r="A2" s="49" t="s">
        <v>21</v>
      </c>
      <c r="B2" s="50">
        <f>'1-报价单'!B8</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1" sqref="A1:H1"/>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ht="36" customHeight="1" spans="1:8">
      <c r="A1" s="3" t="s">
        <v>236</v>
      </c>
      <c r="B1" s="3"/>
      <c r="C1" s="3"/>
      <c r="D1" s="3"/>
      <c r="E1" s="3"/>
      <c r="F1" s="3"/>
      <c r="G1" s="3"/>
      <c r="H1" s="3"/>
    </row>
    <row r="2" ht="36" customHeight="1" spans="1:8">
      <c r="A2" s="26" t="s">
        <v>21</v>
      </c>
      <c r="B2" s="4">
        <f>'1-报价单'!B8</f>
        <v>0</v>
      </c>
      <c r="C2" s="27" t="s">
        <v>27</v>
      </c>
      <c r="D2" s="4">
        <f>'1-报价单'!C8</f>
        <v>0</v>
      </c>
      <c r="E2" s="26"/>
      <c r="F2" s="26" t="s">
        <v>28</v>
      </c>
      <c r="G2" s="4">
        <f>'1-报价单'!D8</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4"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6"/>
  <sheetViews>
    <sheetView zoomScale="70" zoomScaleNormal="70" workbookViewId="0">
      <pane ySplit="7" topLeftCell="A14" activePane="bottomLeft" state="frozenSplit"/>
      <selection/>
      <selection pane="bottomLeft" activeCell="F17" sqref="F17"/>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2" width="9" style="1"/>
  </cols>
  <sheetData>
    <row r="1" customHeight="1" spans="1:6">
      <c r="A1" s="3" t="s">
        <v>237</v>
      </c>
      <c r="B1" s="3"/>
      <c r="C1" s="3"/>
      <c r="D1" s="3"/>
      <c r="E1" s="3"/>
      <c r="F1" s="3"/>
    </row>
    <row r="2" s="2" customFormat="1" customHeight="1" spans="1:6">
      <c r="A2" s="4" t="s">
        <v>49</v>
      </c>
      <c r="B2" s="4"/>
      <c r="C2" s="4"/>
      <c r="D2" s="4"/>
      <c r="E2" s="4"/>
      <c r="F2" s="4"/>
    </row>
    <row r="3" customHeight="1" spans="1:6">
      <c r="A3" s="5" t="s">
        <v>21</v>
      </c>
      <c r="B3" s="4">
        <f>'1-报价单'!B8</f>
        <v>0</v>
      </c>
      <c r="C3" s="4"/>
      <c r="D3" s="6"/>
      <c r="E3" s="6"/>
      <c r="F3" s="6"/>
    </row>
    <row r="4" customHeight="1" spans="1:6">
      <c r="A4" s="5" t="s">
        <v>50</v>
      </c>
      <c r="B4" s="4">
        <f>'1-报价单'!C8</f>
        <v>0</v>
      </c>
      <c r="C4" s="4"/>
      <c r="D4" s="6"/>
      <c r="E4" s="6"/>
      <c r="F4" s="6"/>
    </row>
    <row r="5" customHeight="1" spans="1:6">
      <c r="A5" s="5" t="s">
        <v>51</v>
      </c>
      <c r="B5" s="4">
        <f>'1-报价单'!D8</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49" customHeight="1" spans="1:6">
      <c r="A8" s="13">
        <v>1</v>
      </c>
      <c r="B8" s="14" t="s">
        <v>238</v>
      </c>
      <c r="C8" s="15" t="s">
        <v>239</v>
      </c>
      <c r="E8" s="13"/>
      <c r="F8" s="16" t="s">
        <v>57</v>
      </c>
    </row>
    <row r="9" ht="49" customHeight="1" spans="1:6">
      <c r="A9" s="13">
        <v>2</v>
      </c>
      <c r="B9" s="14" t="s">
        <v>240</v>
      </c>
      <c r="C9" s="14" t="s">
        <v>241</v>
      </c>
      <c r="D9" s="13"/>
      <c r="E9" s="13"/>
      <c r="F9" s="16"/>
    </row>
    <row r="10" ht="60" customHeight="1" spans="1:6">
      <c r="A10" s="13">
        <v>3</v>
      </c>
      <c r="B10" s="14" t="s">
        <v>182</v>
      </c>
      <c r="C10" s="14" t="s">
        <v>183</v>
      </c>
      <c r="D10" s="13"/>
      <c r="E10" s="13"/>
      <c r="F10" s="16" t="s">
        <v>57</v>
      </c>
    </row>
    <row r="11" ht="49" customHeight="1" spans="1:6">
      <c r="A11" s="13">
        <v>4</v>
      </c>
      <c r="B11" s="14" t="s">
        <v>184</v>
      </c>
      <c r="C11" s="14" t="s">
        <v>185</v>
      </c>
      <c r="D11" s="13"/>
      <c r="E11" s="13"/>
      <c r="F11" s="16"/>
    </row>
    <row r="12" ht="61" customHeight="1" spans="1:6">
      <c r="A12" s="13">
        <v>5</v>
      </c>
      <c r="B12" s="14" t="s">
        <v>186</v>
      </c>
      <c r="C12" s="14" t="s">
        <v>187</v>
      </c>
      <c r="D12" s="13"/>
      <c r="E12" s="13"/>
      <c r="F12" s="16"/>
    </row>
    <row r="13" ht="49" customHeight="1" spans="1:6">
      <c r="A13" s="13">
        <v>6</v>
      </c>
      <c r="B13" s="14" t="s">
        <v>188</v>
      </c>
      <c r="C13" s="14" t="s">
        <v>189</v>
      </c>
      <c r="D13" s="13"/>
      <c r="E13" s="13"/>
      <c r="F13" s="16" t="s">
        <v>57</v>
      </c>
    </row>
    <row r="14" ht="49" customHeight="1" spans="1:6">
      <c r="A14" s="13">
        <v>7</v>
      </c>
      <c r="B14" s="14" t="s">
        <v>190</v>
      </c>
      <c r="C14" s="14" t="s">
        <v>191</v>
      </c>
      <c r="D14" s="13"/>
      <c r="E14" s="13"/>
      <c r="F14" s="16"/>
    </row>
    <row r="15" ht="60" customHeight="1" spans="1:6">
      <c r="A15" s="13">
        <v>8</v>
      </c>
      <c r="B15" s="14" t="s">
        <v>192</v>
      </c>
      <c r="C15" s="14" t="s">
        <v>193</v>
      </c>
      <c r="D15" s="13"/>
      <c r="E15" s="13"/>
      <c r="F15" s="16"/>
    </row>
    <row r="16" ht="49" customHeight="1" spans="1:6">
      <c r="A16" s="13">
        <v>9</v>
      </c>
      <c r="B16" s="14" t="s">
        <v>194</v>
      </c>
      <c r="C16" s="14" t="s">
        <v>195</v>
      </c>
      <c r="D16" s="13"/>
      <c r="E16" s="13"/>
      <c r="F16" s="16"/>
    </row>
    <row r="17" ht="49" customHeight="1" spans="1:6">
      <c r="A17" s="13">
        <v>10</v>
      </c>
      <c r="B17" s="14" t="s">
        <v>196</v>
      </c>
      <c r="C17" s="14" t="s">
        <v>197</v>
      </c>
      <c r="D17" s="13"/>
      <c r="E17" s="13"/>
      <c r="F17" s="16" t="s">
        <v>57</v>
      </c>
    </row>
    <row r="18" ht="40" customHeight="1" spans="1:6">
      <c r="A18" s="17" t="s">
        <v>1</v>
      </c>
      <c r="B18" s="18" t="s">
        <v>96</v>
      </c>
      <c r="C18" s="19"/>
      <c r="D18" s="9" t="s">
        <v>53</v>
      </c>
      <c r="E18" s="9" t="s">
        <v>54</v>
      </c>
      <c r="F18" s="12" t="s">
        <v>33</v>
      </c>
    </row>
    <row r="19" ht="40" customHeight="1" spans="1:6">
      <c r="A19" s="13">
        <v>1</v>
      </c>
      <c r="B19" s="20" t="s">
        <v>198</v>
      </c>
      <c r="C19" s="20" t="s">
        <v>98</v>
      </c>
      <c r="D19" s="13"/>
      <c r="E19" s="21"/>
      <c r="F19" s="21"/>
    </row>
    <row r="20" ht="40" customHeight="1" spans="1:6">
      <c r="A20" s="13">
        <v>2</v>
      </c>
      <c r="B20" s="20" t="s">
        <v>199</v>
      </c>
      <c r="C20" s="20" t="s">
        <v>104</v>
      </c>
      <c r="D20" s="13"/>
      <c r="E20" s="21"/>
      <c r="F20" s="21"/>
    </row>
    <row r="21" ht="40" customHeight="1" spans="1:6">
      <c r="A21" s="13">
        <v>3</v>
      </c>
      <c r="B21" s="20" t="s">
        <v>200</v>
      </c>
      <c r="C21" s="20" t="s">
        <v>201</v>
      </c>
      <c r="D21" s="13"/>
      <c r="E21" s="21"/>
      <c r="F21" s="21"/>
    </row>
    <row r="22" ht="40" customHeight="1" spans="1:6">
      <c r="A22" s="13">
        <v>4</v>
      </c>
      <c r="B22" s="20" t="s">
        <v>202</v>
      </c>
      <c r="C22" s="20" t="s">
        <v>203</v>
      </c>
      <c r="D22" s="13"/>
      <c r="E22" s="21"/>
      <c r="F22" s="21"/>
    </row>
    <row r="23" ht="40" customHeight="1" spans="1:6">
      <c r="A23" s="13">
        <v>5</v>
      </c>
      <c r="B23" s="20" t="s">
        <v>204</v>
      </c>
      <c r="C23" s="20" t="s">
        <v>205</v>
      </c>
      <c r="D23" s="13"/>
      <c r="E23" s="21"/>
      <c r="F23" s="21"/>
    </row>
    <row r="24" customHeight="1" spans="1:6">
      <c r="A24" s="17" t="s">
        <v>1</v>
      </c>
      <c r="B24" s="18" t="s">
        <v>118</v>
      </c>
      <c r="C24" s="19"/>
      <c r="D24" s="9" t="s">
        <v>53</v>
      </c>
      <c r="E24" s="9" t="s">
        <v>54</v>
      </c>
      <c r="F24" s="12" t="s">
        <v>33</v>
      </c>
    </row>
    <row r="25" ht="40" customHeight="1" spans="1:6">
      <c r="A25" s="13">
        <v>1</v>
      </c>
      <c r="B25" s="22" t="s">
        <v>119</v>
      </c>
      <c r="C25" s="23"/>
      <c r="D25" s="13"/>
      <c r="E25" s="21"/>
      <c r="F25" s="21"/>
    </row>
    <row r="26" ht="40" customHeight="1" spans="1:6">
      <c r="A26" s="13">
        <v>2</v>
      </c>
      <c r="B26" s="22" t="s">
        <v>242</v>
      </c>
      <c r="C26" s="23"/>
      <c r="D26" s="13"/>
      <c r="E26" s="21"/>
      <c r="F26" s="21"/>
    </row>
  </sheetData>
  <mergeCells count="7">
    <mergeCell ref="A1:F1"/>
    <mergeCell ref="A2:F2"/>
    <mergeCell ref="B7:C7"/>
    <mergeCell ref="B18:C18"/>
    <mergeCell ref="B24:C24"/>
    <mergeCell ref="B25:C25"/>
    <mergeCell ref="B26:C26"/>
  </mergeCells>
  <dataValidations count="1">
    <dataValidation type="list" allowBlank="1" showInputMessage="1" showErrorMessage="1" sqref="E8:E17 E19:E23 E25:E26">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20</v>
      </c>
      <c r="B1" s="48"/>
      <c r="C1" s="48"/>
      <c r="D1" s="48"/>
      <c r="E1" s="48"/>
      <c r="F1" s="48"/>
      <c r="G1" s="48"/>
      <c r="H1" s="48"/>
      <c r="I1" s="48"/>
    </row>
    <row r="2" s="47" customFormat="1" customHeight="1" spans="1:9">
      <c r="A2" s="49" t="s">
        <v>21</v>
      </c>
      <c r="B2" s="50">
        <f>'1-报价单'!B3</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243</v>
      </c>
      <c r="B1" s="48"/>
      <c r="C1" s="48"/>
      <c r="D1" s="48"/>
      <c r="E1" s="48"/>
      <c r="F1" s="48"/>
      <c r="G1" s="48"/>
      <c r="H1" s="48"/>
      <c r="I1" s="48"/>
    </row>
    <row r="2" s="47" customFormat="1" customHeight="1" spans="1:9">
      <c r="A2" s="49" t="s">
        <v>21</v>
      </c>
      <c r="B2" s="50">
        <f>'1-报价单'!B9</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244</v>
      </c>
      <c r="B1" s="3"/>
      <c r="C1" s="3"/>
      <c r="D1" s="3"/>
      <c r="E1" s="3"/>
      <c r="F1" s="3"/>
      <c r="G1" s="3"/>
      <c r="H1" s="3"/>
    </row>
    <row r="2" s="24" customFormat="1" ht="36" customHeight="1" spans="1:8">
      <c r="A2" s="26" t="s">
        <v>21</v>
      </c>
      <c r="B2" s="4">
        <f>'1-报价单'!B9</f>
        <v>0</v>
      </c>
      <c r="C2" s="27" t="s">
        <v>27</v>
      </c>
      <c r="D2" s="4">
        <f>'1-报价单'!C9</f>
        <v>0</v>
      </c>
      <c r="E2" s="26"/>
      <c r="F2" s="26" t="s">
        <v>28</v>
      </c>
      <c r="G2" s="4">
        <f>'1-报价单'!D9</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zoomScale="70" zoomScaleNormal="70" workbookViewId="0">
      <selection activeCell="A34" sqref="$A34:$XFD36"/>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245</v>
      </c>
      <c r="B1" s="3"/>
      <c r="C1" s="3"/>
      <c r="D1" s="3"/>
      <c r="E1" s="3"/>
      <c r="F1" s="3"/>
    </row>
    <row r="2" s="2" customFormat="1" customHeight="1" spans="1:6">
      <c r="A2" s="4" t="s">
        <v>49</v>
      </c>
      <c r="B2" s="4"/>
      <c r="C2" s="4"/>
      <c r="D2" s="4"/>
      <c r="E2" s="4"/>
      <c r="F2" s="4"/>
    </row>
    <row r="3" s="1" customFormat="1" customHeight="1" spans="1:6">
      <c r="A3" s="5" t="s">
        <v>21</v>
      </c>
      <c r="B3" s="4">
        <f>'1-报价单'!B9</f>
        <v>0</v>
      </c>
      <c r="C3" s="4"/>
      <c r="D3" s="6"/>
      <c r="E3" s="6"/>
      <c r="F3" s="6"/>
    </row>
    <row r="4" s="1" customFormat="1" customHeight="1" spans="1:6">
      <c r="A4" s="5" t="s">
        <v>50</v>
      </c>
      <c r="B4" s="4">
        <f>'1-报价单'!C9</f>
        <v>0</v>
      </c>
      <c r="C4" s="4"/>
      <c r="D4" s="6"/>
      <c r="E4" s="6"/>
      <c r="F4" s="6"/>
    </row>
    <row r="5" s="1" customFormat="1" customHeight="1" spans="1:6">
      <c r="A5" s="5" t="s">
        <v>51</v>
      </c>
      <c r="B5" s="4">
        <f>'1-报价单'!D9</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238</v>
      </c>
      <c r="C8" s="15" t="s">
        <v>246</v>
      </c>
      <c r="E8" s="13"/>
      <c r="F8" s="16" t="s">
        <v>57</v>
      </c>
    </row>
    <row r="9" s="1" customFormat="1" ht="49" customHeight="1" spans="1:6">
      <c r="A9" s="13">
        <v>2</v>
      </c>
      <c r="B9" s="14" t="s">
        <v>247</v>
      </c>
      <c r="C9" s="14" t="s">
        <v>248</v>
      </c>
      <c r="D9" s="13"/>
      <c r="E9" s="13"/>
      <c r="F9" s="16"/>
    </row>
    <row r="10" s="1" customFormat="1" ht="60" customHeight="1" spans="1:6">
      <c r="A10" s="13">
        <v>3</v>
      </c>
      <c r="B10" s="14" t="s">
        <v>182</v>
      </c>
      <c r="C10" s="14" t="s">
        <v>249</v>
      </c>
      <c r="D10" s="13"/>
      <c r="E10" s="13"/>
      <c r="F10" s="16" t="s">
        <v>57</v>
      </c>
    </row>
    <row r="11" s="1" customFormat="1" ht="49" customHeight="1" spans="1:6">
      <c r="A11" s="13">
        <v>4</v>
      </c>
      <c r="B11" s="14" t="s">
        <v>250</v>
      </c>
      <c r="C11" s="14" t="s">
        <v>251</v>
      </c>
      <c r="D11" s="13"/>
      <c r="E11" s="13"/>
      <c r="F11" s="16"/>
    </row>
    <row r="12" s="1" customFormat="1" ht="61" customHeight="1" spans="1:6">
      <c r="A12" s="13">
        <v>5</v>
      </c>
      <c r="B12" s="14" t="s">
        <v>252</v>
      </c>
      <c r="C12" s="14" t="s">
        <v>253</v>
      </c>
      <c r="D12" s="13"/>
      <c r="E12" s="13"/>
      <c r="F12" s="16"/>
    </row>
    <row r="13" s="1" customFormat="1" ht="49" customHeight="1" spans="1:6">
      <c r="A13" s="13">
        <v>6</v>
      </c>
      <c r="B13" s="14" t="s">
        <v>254</v>
      </c>
      <c r="C13" s="14" t="s">
        <v>255</v>
      </c>
      <c r="D13" s="13"/>
      <c r="E13" s="13"/>
      <c r="F13" s="16" t="s">
        <v>57</v>
      </c>
    </row>
    <row r="14" s="1" customFormat="1" ht="49" customHeight="1" spans="1:6">
      <c r="A14" s="13">
        <v>7</v>
      </c>
      <c r="B14" s="14" t="s">
        <v>256</v>
      </c>
      <c r="C14" s="14" t="s">
        <v>257</v>
      </c>
      <c r="D14" s="13"/>
      <c r="E14" s="13"/>
      <c r="F14" s="16" t="s">
        <v>57</v>
      </c>
    </row>
    <row r="15" s="1" customFormat="1" ht="60" customHeight="1" spans="1:6">
      <c r="A15" s="13">
        <v>8</v>
      </c>
      <c r="B15" s="14" t="s">
        <v>258</v>
      </c>
      <c r="C15" s="14" t="s">
        <v>259</v>
      </c>
      <c r="D15" s="13"/>
      <c r="E15" s="13"/>
      <c r="F15" s="16"/>
    </row>
    <row r="16" s="1" customFormat="1" ht="49" customHeight="1" spans="1:6">
      <c r="A16" s="13">
        <v>9</v>
      </c>
      <c r="B16" s="14" t="s">
        <v>260</v>
      </c>
      <c r="C16" s="14" t="s">
        <v>261</v>
      </c>
      <c r="D16" s="13"/>
      <c r="E16" s="13"/>
      <c r="F16" s="16"/>
    </row>
    <row r="17" s="1" customFormat="1" ht="49" customHeight="1" spans="1:6">
      <c r="A17" s="13">
        <v>10</v>
      </c>
      <c r="B17" s="14" t="s">
        <v>262</v>
      </c>
      <c r="C17" s="14" t="s">
        <v>263</v>
      </c>
      <c r="D17" s="13"/>
      <c r="E17" s="13"/>
      <c r="F17" s="16"/>
    </row>
    <row r="18" s="1" customFormat="1" ht="40" customHeight="1" spans="1:6">
      <c r="A18" s="17" t="s">
        <v>1</v>
      </c>
      <c r="B18" s="18" t="s">
        <v>96</v>
      </c>
      <c r="C18" s="19"/>
      <c r="D18" s="9" t="s">
        <v>53</v>
      </c>
      <c r="E18" s="9" t="s">
        <v>54</v>
      </c>
      <c r="F18" s="12" t="s">
        <v>33</v>
      </c>
    </row>
    <row r="19" s="1" customFormat="1" ht="40" customHeight="1" spans="1:6">
      <c r="A19" s="13">
        <v>1</v>
      </c>
      <c r="B19" s="20" t="s">
        <v>264</v>
      </c>
      <c r="C19" s="20" t="s">
        <v>172</v>
      </c>
      <c r="D19" s="13"/>
      <c r="E19" s="21"/>
      <c r="F19" s="21"/>
    </row>
    <row r="20" s="1" customFormat="1" ht="40" customHeight="1" spans="1:6">
      <c r="A20" s="13">
        <v>2</v>
      </c>
      <c r="B20" s="20" t="s">
        <v>265</v>
      </c>
      <c r="C20" s="20" t="s">
        <v>98</v>
      </c>
      <c r="D20" s="13"/>
      <c r="E20" s="21"/>
      <c r="F20" s="21"/>
    </row>
    <row r="21" s="1" customFormat="1" ht="40" customHeight="1" spans="1:6">
      <c r="A21" s="13">
        <v>3</v>
      </c>
      <c r="B21" s="20" t="s">
        <v>266</v>
      </c>
      <c r="C21" s="20" t="s">
        <v>172</v>
      </c>
      <c r="D21" s="13"/>
      <c r="E21" s="21"/>
      <c r="F21" s="21"/>
    </row>
    <row r="22" s="1" customFormat="1" ht="40" customHeight="1" spans="1:6">
      <c r="A22" s="13">
        <v>4</v>
      </c>
      <c r="B22" s="20" t="s">
        <v>267</v>
      </c>
      <c r="C22" s="20" t="s">
        <v>172</v>
      </c>
      <c r="D22" s="13"/>
      <c r="E22" s="21"/>
      <c r="F22" s="21"/>
    </row>
    <row r="23" s="1" customFormat="1" ht="40" customHeight="1" spans="1:6">
      <c r="A23" s="13">
        <v>5</v>
      </c>
      <c r="B23" s="20" t="s">
        <v>268</v>
      </c>
      <c r="C23" s="20" t="s">
        <v>269</v>
      </c>
      <c r="D23" s="13"/>
      <c r="E23" s="21"/>
      <c r="F23" s="21"/>
    </row>
    <row r="24" s="1" customFormat="1" ht="40" customHeight="1" spans="1:6">
      <c r="A24" s="13">
        <v>6</v>
      </c>
      <c r="B24" s="20" t="s">
        <v>270</v>
      </c>
      <c r="C24" s="20" t="s">
        <v>172</v>
      </c>
      <c r="D24" s="13"/>
      <c r="E24" s="21"/>
      <c r="F24" s="21"/>
    </row>
    <row r="25" s="1" customFormat="1" ht="40" customHeight="1" spans="1:6">
      <c r="A25" s="13">
        <v>7</v>
      </c>
      <c r="B25" s="20" t="s">
        <v>271</v>
      </c>
      <c r="C25" s="20" t="s">
        <v>272</v>
      </c>
      <c r="D25" s="13"/>
      <c r="E25" s="21"/>
      <c r="F25" s="21"/>
    </row>
    <row r="26" s="1" customFormat="1" ht="40" customHeight="1" spans="1:6">
      <c r="A26" s="13">
        <v>8</v>
      </c>
      <c r="B26" s="20" t="s">
        <v>230</v>
      </c>
      <c r="C26" s="20" t="s">
        <v>100</v>
      </c>
      <c r="D26" s="13"/>
      <c r="E26" s="21"/>
      <c r="F26" s="21"/>
    </row>
    <row r="27" s="1" customFormat="1" ht="40" customHeight="1" spans="1:6">
      <c r="A27" s="13">
        <v>9</v>
      </c>
      <c r="B27" s="20" t="s">
        <v>273</v>
      </c>
      <c r="C27" s="20" t="s">
        <v>228</v>
      </c>
      <c r="D27" s="13"/>
      <c r="E27" s="21"/>
      <c r="F27" s="21"/>
    </row>
    <row r="28" s="1" customFormat="1" ht="40" customHeight="1" spans="1:6">
      <c r="A28" s="13">
        <v>10</v>
      </c>
      <c r="B28" s="20" t="s">
        <v>274</v>
      </c>
      <c r="C28" s="20" t="s">
        <v>228</v>
      </c>
      <c r="D28" s="13"/>
      <c r="E28" s="21"/>
      <c r="F28" s="21"/>
    </row>
    <row r="29" s="1" customFormat="1" ht="40" customHeight="1" spans="1:6">
      <c r="A29" s="13">
        <v>11</v>
      </c>
      <c r="B29" s="20" t="s">
        <v>200</v>
      </c>
      <c r="C29" s="20" t="s">
        <v>228</v>
      </c>
      <c r="D29" s="13"/>
      <c r="E29" s="21"/>
      <c r="F29" s="21"/>
    </row>
    <row r="30" s="1" customFormat="1" ht="40" customHeight="1" spans="1:6">
      <c r="A30" s="13">
        <v>12</v>
      </c>
      <c r="B30" s="20" t="s">
        <v>275</v>
      </c>
      <c r="C30" s="20" t="s">
        <v>269</v>
      </c>
      <c r="D30" s="13"/>
      <c r="E30" s="21"/>
      <c r="F30" s="21"/>
    </row>
    <row r="31" s="1" customFormat="1" customHeight="1" spans="1:6">
      <c r="A31" s="17" t="s">
        <v>1</v>
      </c>
      <c r="B31" s="18" t="s">
        <v>118</v>
      </c>
      <c r="C31" s="19"/>
      <c r="D31" s="9" t="s">
        <v>53</v>
      </c>
      <c r="E31" s="9" t="s">
        <v>54</v>
      </c>
      <c r="F31" s="12" t="s">
        <v>33</v>
      </c>
    </row>
    <row r="32" s="1" customFormat="1" ht="40" customHeight="1" spans="1:6">
      <c r="A32" s="13">
        <v>1</v>
      </c>
      <c r="B32" s="22" t="s">
        <v>119</v>
      </c>
      <c r="C32" s="23"/>
      <c r="D32" s="13"/>
      <c r="E32" s="21"/>
      <c r="F32" s="21"/>
    </row>
    <row r="33" s="1" customFormat="1" ht="40" customHeight="1" spans="1:6">
      <c r="A33" s="13">
        <v>2</v>
      </c>
      <c r="B33" s="22" t="s">
        <v>242</v>
      </c>
      <c r="C33" s="23"/>
      <c r="D33" s="13"/>
      <c r="E33" s="21"/>
      <c r="F33" s="21"/>
    </row>
  </sheetData>
  <mergeCells count="7">
    <mergeCell ref="A1:F1"/>
    <mergeCell ref="A2:F2"/>
    <mergeCell ref="B7:C7"/>
    <mergeCell ref="B18:C18"/>
    <mergeCell ref="B31:C31"/>
    <mergeCell ref="B32:C32"/>
    <mergeCell ref="B33:C33"/>
  </mergeCells>
  <dataValidations count="1">
    <dataValidation type="list" allowBlank="1" showInputMessage="1" showErrorMessage="1" sqref="E30 E8:E17 E19:E22 E23:E29 E32:E33">
      <formula1>"满足,不满足,优于"</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26</v>
      </c>
      <c r="B1" s="3"/>
      <c r="C1" s="3"/>
      <c r="D1" s="3"/>
      <c r="E1" s="3"/>
      <c r="F1" s="3"/>
      <c r="G1" s="3"/>
      <c r="H1" s="3"/>
    </row>
    <row r="2" s="24" customFormat="1" ht="36" customHeight="1" spans="1:8">
      <c r="A2" s="26" t="s">
        <v>21</v>
      </c>
      <c r="B2" s="4">
        <f>'1-报价单'!B3</f>
        <v>0</v>
      </c>
      <c r="C2" s="27" t="s">
        <v>27</v>
      </c>
      <c r="D2" s="4">
        <f>'1-报价单'!C3</f>
        <v>0</v>
      </c>
      <c r="E2" s="26"/>
      <c r="F2" s="26" t="s">
        <v>28</v>
      </c>
      <c r="G2" s="4">
        <f>'1-报价单'!D3</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zoomScale="55" zoomScaleNormal="55" topLeftCell="A27" workbookViewId="0">
      <selection activeCell="D28" sqref="D28"/>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48</v>
      </c>
      <c r="B1" s="3"/>
      <c r="C1" s="3"/>
      <c r="D1" s="3"/>
      <c r="E1" s="3"/>
      <c r="F1" s="3"/>
    </row>
    <row r="2" s="2" customFormat="1" customHeight="1" spans="1:6">
      <c r="A2" s="4" t="s">
        <v>49</v>
      </c>
      <c r="B2" s="4"/>
      <c r="C2" s="4"/>
      <c r="D2" s="4"/>
      <c r="E2" s="4"/>
      <c r="F2" s="4"/>
    </row>
    <row r="3" s="1" customFormat="1" customHeight="1" spans="1:6">
      <c r="A3" s="5" t="s">
        <v>21</v>
      </c>
      <c r="B3" s="4">
        <f>'1-报价单'!B3</f>
        <v>0</v>
      </c>
      <c r="C3" s="4"/>
      <c r="D3" s="6"/>
      <c r="E3" s="6"/>
      <c r="F3" s="6"/>
    </row>
    <row r="4" s="1" customFormat="1" customHeight="1" spans="1:6">
      <c r="A4" s="5" t="s">
        <v>50</v>
      </c>
      <c r="B4" s="4">
        <f>'1-报价单'!C3</f>
        <v>0</v>
      </c>
      <c r="C4" s="4"/>
      <c r="D4" s="6"/>
      <c r="E4" s="6"/>
      <c r="F4" s="6"/>
    </row>
    <row r="5" s="1" customFormat="1" customHeight="1" spans="1:6">
      <c r="A5" s="5" t="s">
        <v>51</v>
      </c>
      <c r="B5" s="4">
        <f>'1-报价单'!D3</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53" customHeight="1" spans="1:6">
      <c r="A8" s="13">
        <v>1</v>
      </c>
      <c r="B8" s="14" t="s">
        <v>55</v>
      </c>
      <c r="C8" s="15" t="s">
        <v>56</v>
      </c>
      <c r="E8" s="13"/>
      <c r="F8" s="16" t="s">
        <v>57</v>
      </c>
    </row>
    <row r="9" s="1" customFormat="1" ht="53" customHeight="1" spans="1:6">
      <c r="A9" s="13">
        <v>2</v>
      </c>
      <c r="B9" s="14" t="s">
        <v>58</v>
      </c>
      <c r="C9" s="14" t="s">
        <v>59</v>
      </c>
      <c r="D9" s="13"/>
      <c r="E9" s="13"/>
      <c r="F9" s="16"/>
    </row>
    <row r="10" s="1" customFormat="1" ht="53" customHeight="1" spans="1:6">
      <c r="A10" s="13">
        <v>3</v>
      </c>
      <c r="B10" s="14" t="s">
        <v>60</v>
      </c>
      <c r="C10" s="14" t="s">
        <v>61</v>
      </c>
      <c r="D10" s="13"/>
      <c r="E10" s="13"/>
      <c r="F10" s="16"/>
    </row>
    <row r="11" s="1" customFormat="1" ht="53" customHeight="1" spans="1:6">
      <c r="A11" s="13">
        <v>4</v>
      </c>
      <c r="B11" s="14" t="s">
        <v>62</v>
      </c>
      <c r="C11" s="14" t="s">
        <v>63</v>
      </c>
      <c r="D11" s="13"/>
      <c r="E11" s="13"/>
      <c r="F11" s="16" t="s">
        <v>57</v>
      </c>
    </row>
    <row r="12" s="1" customFormat="1" ht="53" customHeight="1" spans="1:6">
      <c r="A12" s="13">
        <v>5</v>
      </c>
      <c r="B12" s="14" t="s">
        <v>64</v>
      </c>
      <c r="C12" s="14" t="s">
        <v>65</v>
      </c>
      <c r="D12" s="13"/>
      <c r="E12" s="13"/>
      <c r="F12" s="16"/>
    </row>
    <row r="13" s="1" customFormat="1" ht="53" customHeight="1" spans="1:6">
      <c r="A13" s="13">
        <v>6</v>
      </c>
      <c r="B13" s="14" t="s">
        <v>66</v>
      </c>
      <c r="C13" s="14" t="s">
        <v>67</v>
      </c>
      <c r="D13" s="13"/>
      <c r="E13" s="13"/>
      <c r="F13" s="16"/>
    </row>
    <row r="14" s="1" customFormat="1" ht="53" customHeight="1" spans="1:6">
      <c r="A14" s="13">
        <v>7</v>
      </c>
      <c r="B14" s="14" t="s">
        <v>68</v>
      </c>
      <c r="C14" s="14" t="s">
        <v>69</v>
      </c>
      <c r="D14" s="13"/>
      <c r="E14" s="13"/>
      <c r="F14" s="16" t="s">
        <v>57</v>
      </c>
    </row>
    <row r="15" s="1" customFormat="1" ht="53" customHeight="1" spans="1:6">
      <c r="A15" s="13">
        <v>8</v>
      </c>
      <c r="B15" s="14" t="s">
        <v>70</v>
      </c>
      <c r="C15" s="14" t="s">
        <v>71</v>
      </c>
      <c r="D15" s="13"/>
      <c r="E15" s="13"/>
      <c r="F15" s="16"/>
    </row>
    <row r="16" s="1" customFormat="1" ht="53" customHeight="1" spans="1:6">
      <c r="A16" s="13">
        <v>9</v>
      </c>
      <c r="B16" s="14" t="s">
        <v>72</v>
      </c>
      <c r="C16" s="14" t="s">
        <v>73</v>
      </c>
      <c r="D16" s="13"/>
      <c r="E16" s="13"/>
      <c r="F16" s="16"/>
    </row>
    <row r="17" s="1" customFormat="1" ht="53" customHeight="1" spans="1:6">
      <c r="A17" s="13">
        <v>10</v>
      </c>
      <c r="B17" s="14" t="s">
        <v>74</v>
      </c>
      <c r="C17" s="14" t="s">
        <v>75</v>
      </c>
      <c r="D17" s="13"/>
      <c r="E17" s="13"/>
      <c r="F17" s="16"/>
    </row>
    <row r="18" s="1" customFormat="1" ht="53" customHeight="1" spans="1:6">
      <c r="A18" s="13">
        <v>11</v>
      </c>
      <c r="B18" s="14" t="s">
        <v>76</v>
      </c>
      <c r="C18" s="14" t="s">
        <v>77</v>
      </c>
      <c r="D18" s="13"/>
      <c r="E18" s="13"/>
      <c r="F18" s="16"/>
    </row>
    <row r="19" s="1" customFormat="1" ht="53" customHeight="1" spans="1:6">
      <c r="A19" s="13">
        <v>12</v>
      </c>
      <c r="B19" s="14" t="s">
        <v>78</v>
      </c>
      <c r="C19" s="14" t="s">
        <v>79</v>
      </c>
      <c r="D19" s="13"/>
      <c r="E19" s="13"/>
      <c r="F19" s="16"/>
    </row>
    <row r="20" s="1" customFormat="1" ht="53" customHeight="1" spans="1:6">
      <c r="A20" s="13">
        <v>13</v>
      </c>
      <c r="B20" s="14" t="s">
        <v>80</v>
      </c>
      <c r="C20" s="54" t="s">
        <v>81</v>
      </c>
      <c r="D20" s="13"/>
      <c r="E20" s="13"/>
      <c r="F20" s="16"/>
    </row>
    <row r="21" s="1" customFormat="1" ht="53" customHeight="1" spans="1:6">
      <c r="A21" s="13">
        <v>14</v>
      </c>
      <c r="B21" s="14" t="s">
        <v>82</v>
      </c>
      <c r="C21" s="14" t="s">
        <v>83</v>
      </c>
      <c r="D21" s="13"/>
      <c r="E21" s="13"/>
      <c r="F21" s="16" t="s">
        <v>57</v>
      </c>
    </row>
    <row r="22" s="1" customFormat="1" ht="53" customHeight="1" spans="1:6">
      <c r="A22" s="13">
        <v>15</v>
      </c>
      <c r="B22" s="14" t="s">
        <v>84</v>
      </c>
      <c r="C22" s="14" t="s">
        <v>85</v>
      </c>
      <c r="D22" s="13"/>
      <c r="E22" s="13"/>
      <c r="F22" s="16" t="s">
        <v>57</v>
      </c>
    </row>
    <row r="23" s="1" customFormat="1" ht="53" customHeight="1" spans="1:6">
      <c r="A23" s="13">
        <v>16</v>
      </c>
      <c r="B23" s="14" t="s">
        <v>86</v>
      </c>
      <c r="C23" s="14" t="s">
        <v>87</v>
      </c>
      <c r="D23" s="13"/>
      <c r="E23" s="13"/>
      <c r="F23" s="16" t="s">
        <v>57</v>
      </c>
    </row>
    <row r="24" s="1" customFormat="1" ht="53" customHeight="1" spans="1:6">
      <c r="A24" s="13">
        <v>17</v>
      </c>
      <c r="B24" s="14" t="s">
        <v>88</v>
      </c>
      <c r="C24" s="14" t="s">
        <v>89</v>
      </c>
      <c r="D24" s="13"/>
      <c r="E24" s="13"/>
      <c r="F24" s="16"/>
    </row>
    <row r="25" s="1" customFormat="1" ht="53" customHeight="1" spans="1:6">
      <c r="A25" s="13">
        <v>18</v>
      </c>
      <c r="B25" s="14" t="s">
        <v>90</v>
      </c>
      <c r="C25" s="14" t="s">
        <v>91</v>
      </c>
      <c r="D25" s="13"/>
      <c r="E25" s="13"/>
      <c r="F25" s="16"/>
    </row>
    <row r="26" s="1" customFormat="1" ht="53" customHeight="1" spans="1:6">
      <c r="A26" s="13">
        <v>19</v>
      </c>
      <c r="B26" s="14" t="s">
        <v>92</v>
      </c>
      <c r="C26" s="14" t="s">
        <v>93</v>
      </c>
      <c r="D26" s="13"/>
      <c r="E26" s="13"/>
      <c r="F26" s="16"/>
    </row>
    <row r="27" s="1" customFormat="1" ht="53" customHeight="1" spans="1:6">
      <c r="A27" s="13">
        <v>20</v>
      </c>
      <c r="B27" s="14" t="s">
        <v>94</v>
      </c>
      <c r="C27" s="14" t="s">
        <v>95</v>
      </c>
      <c r="D27" s="13"/>
      <c r="E27" s="13"/>
      <c r="F27" s="16" t="s">
        <v>57</v>
      </c>
    </row>
    <row r="28" s="1" customFormat="1" ht="40" customHeight="1" spans="1:6">
      <c r="A28" s="17" t="s">
        <v>1</v>
      </c>
      <c r="B28" s="18" t="s">
        <v>96</v>
      </c>
      <c r="C28" s="19"/>
      <c r="D28" s="9" t="s">
        <v>53</v>
      </c>
      <c r="E28" s="9" t="s">
        <v>54</v>
      </c>
      <c r="F28" s="12" t="s">
        <v>33</v>
      </c>
    </row>
    <row r="29" s="1" customFormat="1" ht="40" customHeight="1" spans="1:6">
      <c r="A29" s="13">
        <v>1</v>
      </c>
      <c r="B29" s="20" t="s">
        <v>97</v>
      </c>
      <c r="C29" s="20" t="s">
        <v>98</v>
      </c>
      <c r="D29" s="13"/>
      <c r="E29" s="21"/>
      <c r="F29" s="21"/>
    </row>
    <row r="30" s="1" customFormat="1" ht="40" customHeight="1" spans="1:6">
      <c r="A30" s="13">
        <v>2</v>
      </c>
      <c r="B30" s="20" t="s">
        <v>99</v>
      </c>
      <c r="C30" s="20" t="s">
        <v>100</v>
      </c>
      <c r="D30" s="13"/>
      <c r="E30" s="21"/>
      <c r="F30" s="21"/>
    </row>
    <row r="31" s="1" customFormat="1" ht="40" customHeight="1" spans="1:6">
      <c r="A31" s="13">
        <v>3</v>
      </c>
      <c r="B31" s="20" t="s">
        <v>101</v>
      </c>
      <c r="C31" s="20" t="s">
        <v>100</v>
      </c>
      <c r="D31" s="13"/>
      <c r="E31" s="21"/>
      <c r="F31" s="21"/>
    </row>
    <row r="32" s="1" customFormat="1" ht="40" customHeight="1" spans="1:6">
      <c r="A32" s="13">
        <v>4</v>
      </c>
      <c r="B32" s="20" t="s">
        <v>102</v>
      </c>
      <c r="C32" s="20" t="s">
        <v>100</v>
      </c>
      <c r="D32" s="13"/>
      <c r="E32" s="21"/>
      <c r="F32" s="21"/>
    </row>
    <row r="33" s="1" customFormat="1" ht="40" customHeight="1" spans="1:6">
      <c r="A33" s="13">
        <v>5</v>
      </c>
      <c r="B33" s="20" t="s">
        <v>103</v>
      </c>
      <c r="C33" s="20" t="s">
        <v>104</v>
      </c>
      <c r="D33" s="13"/>
      <c r="E33" s="21"/>
      <c r="F33" s="21"/>
    </row>
    <row r="34" s="1" customFormat="1" ht="40" customHeight="1" spans="1:6">
      <c r="A34" s="13">
        <v>6</v>
      </c>
      <c r="B34" s="20" t="s">
        <v>105</v>
      </c>
      <c r="C34" s="20" t="s">
        <v>100</v>
      </c>
      <c r="D34" s="13"/>
      <c r="E34" s="21"/>
      <c r="F34" s="21"/>
    </row>
    <row r="35" s="1" customFormat="1" ht="40" customHeight="1" spans="1:6">
      <c r="A35" s="13">
        <v>7</v>
      </c>
      <c r="B35" s="20" t="s">
        <v>106</v>
      </c>
      <c r="C35" s="20" t="s">
        <v>100</v>
      </c>
      <c r="D35" s="13"/>
      <c r="E35" s="21"/>
      <c r="F35" s="21"/>
    </row>
    <row r="36" s="1" customFormat="1" ht="40" customHeight="1" spans="1:6">
      <c r="A36" s="13">
        <v>8</v>
      </c>
      <c r="B36" s="20" t="s">
        <v>107</v>
      </c>
      <c r="C36" s="20" t="s">
        <v>104</v>
      </c>
      <c r="D36" s="13"/>
      <c r="E36" s="21"/>
      <c r="F36" s="21"/>
    </row>
    <row r="37" s="1" customFormat="1" ht="40" customHeight="1" spans="1:6">
      <c r="A37" s="13">
        <v>9</v>
      </c>
      <c r="B37" s="20" t="s">
        <v>108</v>
      </c>
      <c r="C37" s="20" t="s">
        <v>109</v>
      </c>
      <c r="D37" s="13"/>
      <c r="E37" s="21"/>
      <c r="F37" s="21"/>
    </row>
    <row r="38" s="1" customFormat="1" ht="40" customHeight="1" spans="1:6">
      <c r="A38" s="13">
        <v>10</v>
      </c>
      <c r="B38" s="20" t="s">
        <v>110</v>
      </c>
      <c r="C38" s="20" t="s">
        <v>109</v>
      </c>
      <c r="D38" s="13"/>
      <c r="E38" s="21"/>
      <c r="F38" s="21"/>
    </row>
    <row r="39" s="1" customFormat="1" ht="40" customHeight="1" spans="1:6">
      <c r="A39" s="13">
        <v>11</v>
      </c>
      <c r="B39" s="20" t="s">
        <v>111</v>
      </c>
      <c r="C39" s="20" t="s">
        <v>98</v>
      </c>
      <c r="D39" s="13"/>
      <c r="E39" s="21"/>
      <c r="F39" s="21"/>
    </row>
    <row r="40" s="1" customFormat="1" ht="40" customHeight="1" spans="1:6">
      <c r="A40" s="13">
        <v>12</v>
      </c>
      <c r="B40" s="20" t="s">
        <v>112</v>
      </c>
      <c r="C40" s="20" t="s">
        <v>100</v>
      </c>
      <c r="D40" s="13"/>
      <c r="E40" s="21"/>
      <c r="F40" s="21"/>
    </row>
    <row r="41" s="1" customFormat="1" ht="40" customHeight="1" spans="1:6">
      <c r="A41" s="13">
        <v>13</v>
      </c>
      <c r="B41" s="20" t="s">
        <v>113</v>
      </c>
      <c r="C41" s="20" t="s">
        <v>109</v>
      </c>
      <c r="D41" s="13"/>
      <c r="E41" s="21"/>
      <c r="F41" s="21"/>
    </row>
    <row r="42" s="1" customFormat="1" ht="40" customHeight="1" spans="1:6">
      <c r="A42" s="13">
        <v>14</v>
      </c>
      <c r="B42" s="20" t="s">
        <v>114</v>
      </c>
      <c r="C42" s="20" t="s">
        <v>109</v>
      </c>
      <c r="D42" s="13"/>
      <c r="E42" s="21"/>
      <c r="F42" s="21"/>
    </row>
    <row r="43" s="1" customFormat="1" ht="40" customHeight="1" spans="1:6">
      <c r="A43" s="13">
        <v>15</v>
      </c>
      <c r="B43" s="20" t="s">
        <v>115</v>
      </c>
      <c r="C43" s="20" t="s">
        <v>116</v>
      </c>
      <c r="D43" s="13"/>
      <c r="E43" s="21"/>
      <c r="F43" s="21"/>
    </row>
    <row r="44" s="1" customFormat="1" ht="40" customHeight="1" spans="1:6">
      <c r="A44" s="13">
        <v>16</v>
      </c>
      <c r="B44" s="20" t="s">
        <v>117</v>
      </c>
      <c r="C44" s="20" t="s">
        <v>100</v>
      </c>
      <c r="D44" s="13"/>
      <c r="E44" s="21"/>
      <c r="F44" s="21"/>
    </row>
    <row r="45" s="1" customFormat="1" customHeight="1" spans="1:6">
      <c r="A45" s="17" t="s">
        <v>1</v>
      </c>
      <c r="B45" s="18" t="s">
        <v>118</v>
      </c>
      <c r="C45" s="19"/>
      <c r="D45" s="9" t="s">
        <v>53</v>
      </c>
      <c r="E45" s="9" t="s">
        <v>54</v>
      </c>
      <c r="F45" s="12" t="s">
        <v>33</v>
      </c>
    </row>
    <row r="46" s="1" customFormat="1" ht="40" customHeight="1" spans="1:6">
      <c r="A46" s="13">
        <v>1</v>
      </c>
      <c r="B46" s="22" t="s">
        <v>119</v>
      </c>
      <c r="C46" s="23"/>
      <c r="D46" s="13"/>
      <c r="E46" s="21"/>
      <c r="F46" s="21"/>
    </row>
    <row r="47" s="1" customFormat="1" ht="40" customHeight="1" spans="1:6">
      <c r="A47" s="13">
        <v>2</v>
      </c>
      <c r="B47" s="22" t="s">
        <v>120</v>
      </c>
      <c r="C47" s="23"/>
      <c r="D47" s="13"/>
      <c r="E47" s="21"/>
      <c r="F47" s="21"/>
    </row>
  </sheetData>
  <mergeCells count="7">
    <mergeCell ref="A1:F1"/>
    <mergeCell ref="A2:F2"/>
    <mergeCell ref="B7:C7"/>
    <mergeCell ref="B28:C28"/>
    <mergeCell ref="B45:C45"/>
    <mergeCell ref="B46:C46"/>
    <mergeCell ref="B47:C47"/>
  </mergeCells>
  <dataValidations count="1">
    <dataValidation type="list" allowBlank="1" showInputMessage="1" showErrorMessage="1" sqref="E22 E44 E8:E21 E23:E25 E26:E27 E29:E37 E38:E43 E46:E47">
      <formula1>"满足,不满足,优于"</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121</v>
      </c>
      <c r="B1" s="48"/>
      <c r="C1" s="48"/>
      <c r="D1" s="48"/>
      <c r="E1" s="48"/>
      <c r="F1" s="48"/>
      <c r="G1" s="48"/>
      <c r="H1" s="48"/>
      <c r="I1" s="48"/>
    </row>
    <row r="2" s="47" customFormat="1" customHeight="1" spans="1:9">
      <c r="A2" s="49" t="s">
        <v>21</v>
      </c>
      <c r="B2" s="50">
        <f>'1-报价单'!B4</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122</v>
      </c>
      <c r="B1" s="3"/>
      <c r="C1" s="3"/>
      <c r="D1" s="3"/>
      <c r="E1" s="3"/>
      <c r="F1" s="3"/>
      <c r="G1" s="3"/>
      <c r="H1" s="3"/>
    </row>
    <row r="2" s="24" customFormat="1" ht="36" customHeight="1" spans="1:8">
      <c r="A2" s="26" t="s">
        <v>21</v>
      </c>
      <c r="B2" s="4">
        <f>'1-报价单'!B4</f>
        <v>0</v>
      </c>
      <c r="C2" s="27" t="s">
        <v>27</v>
      </c>
      <c r="D2" s="4">
        <f>'1-报价单'!C4</f>
        <v>0</v>
      </c>
      <c r="E2" s="26"/>
      <c r="F2" s="26" t="s">
        <v>28</v>
      </c>
      <c r="G2" s="4">
        <f>'1-报价单'!D4</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zoomScale="55" zoomScaleNormal="55" workbookViewId="0">
      <selection activeCell="A1" sqref="$A1:$XFD1048576"/>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123</v>
      </c>
      <c r="B1" s="3"/>
      <c r="C1" s="3"/>
      <c r="D1" s="3"/>
      <c r="E1" s="3"/>
      <c r="F1" s="3"/>
    </row>
    <row r="2" s="2" customFormat="1" customHeight="1" spans="1:6">
      <c r="A2" s="4" t="s">
        <v>49</v>
      </c>
      <c r="B2" s="4"/>
      <c r="C2" s="4"/>
      <c r="D2" s="4"/>
      <c r="E2" s="4"/>
      <c r="F2" s="4"/>
    </row>
    <row r="3" s="1" customFormat="1" customHeight="1" spans="1:6">
      <c r="A3" s="5" t="s">
        <v>21</v>
      </c>
      <c r="B3" s="4">
        <f>'1-报价单'!B4</f>
        <v>0</v>
      </c>
      <c r="C3" s="4"/>
      <c r="D3" s="6"/>
      <c r="E3" s="6"/>
      <c r="F3" s="6"/>
    </row>
    <row r="4" s="1" customFormat="1" customHeight="1" spans="1:6">
      <c r="A4" s="5" t="s">
        <v>50</v>
      </c>
      <c r="B4" s="4">
        <f>'1-报价单'!C4</f>
        <v>0</v>
      </c>
      <c r="C4" s="4"/>
      <c r="D4" s="6"/>
      <c r="E4" s="6"/>
      <c r="F4" s="6"/>
    </row>
    <row r="5" s="1" customFormat="1" customHeight="1" spans="1:6">
      <c r="A5" s="5" t="s">
        <v>51</v>
      </c>
      <c r="B5" s="4">
        <f>'1-报价单'!D4</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7" customHeight="1" spans="1:6">
      <c r="A8" s="62" t="s">
        <v>124</v>
      </c>
      <c r="B8" s="63" t="s">
        <v>125</v>
      </c>
      <c r="C8" s="64"/>
      <c r="E8" s="13"/>
      <c r="F8" s="16"/>
    </row>
    <row r="9" s="1" customFormat="1" ht="47" customHeight="1" spans="1:6">
      <c r="A9" s="13">
        <v>1</v>
      </c>
      <c r="B9" s="14" t="s">
        <v>126</v>
      </c>
      <c r="C9" s="14" t="s">
        <v>127</v>
      </c>
      <c r="D9" s="13"/>
      <c r="E9" s="13"/>
      <c r="F9" s="16"/>
    </row>
    <row r="10" s="1" customFormat="1" ht="47" customHeight="1" spans="1:6">
      <c r="A10" s="13">
        <v>2</v>
      </c>
      <c r="B10" s="14" t="s">
        <v>128</v>
      </c>
      <c r="C10" s="14" t="s">
        <v>129</v>
      </c>
      <c r="D10" s="13"/>
      <c r="E10" s="13"/>
      <c r="F10" s="16" t="s">
        <v>57</v>
      </c>
    </row>
    <row r="11" s="1" customFormat="1" ht="47" customHeight="1" spans="1:6">
      <c r="A11" s="13">
        <v>3</v>
      </c>
      <c r="B11" s="14" t="s">
        <v>130</v>
      </c>
      <c r="C11" s="14" t="s">
        <v>131</v>
      </c>
      <c r="D11" s="13"/>
      <c r="E11" s="13"/>
      <c r="F11" s="16" t="s">
        <v>57</v>
      </c>
    </row>
    <row r="12" s="1" customFormat="1" ht="47" customHeight="1" spans="1:6">
      <c r="A12" s="13">
        <v>4</v>
      </c>
      <c r="B12" s="14" t="s">
        <v>132</v>
      </c>
      <c r="C12" s="14" t="s">
        <v>133</v>
      </c>
      <c r="D12" s="13"/>
      <c r="E12" s="13"/>
      <c r="F12" s="16" t="s">
        <v>57</v>
      </c>
    </row>
    <row r="13" s="1" customFormat="1" ht="47" customHeight="1" spans="1:6">
      <c r="A13" s="13">
        <v>5</v>
      </c>
      <c r="B13" s="14" t="s">
        <v>68</v>
      </c>
      <c r="C13" s="14" t="s">
        <v>134</v>
      </c>
      <c r="D13" s="13"/>
      <c r="E13" s="13"/>
      <c r="F13" s="21"/>
    </row>
    <row r="14" s="1" customFormat="1" ht="47" customHeight="1" spans="1:6">
      <c r="A14" s="13">
        <v>6</v>
      </c>
      <c r="B14" s="14" t="s">
        <v>135</v>
      </c>
      <c r="C14" s="14" t="s">
        <v>136</v>
      </c>
      <c r="D14" s="13"/>
      <c r="E14" s="13"/>
      <c r="F14" s="16" t="s">
        <v>57</v>
      </c>
    </row>
    <row r="15" s="1" customFormat="1" ht="47" customHeight="1" spans="1:6">
      <c r="A15" s="13">
        <v>7</v>
      </c>
      <c r="B15" s="14" t="s">
        <v>137</v>
      </c>
      <c r="C15" s="54" t="s">
        <v>138</v>
      </c>
      <c r="D15" s="13"/>
      <c r="E15" s="13"/>
      <c r="F15" s="16" t="s">
        <v>57</v>
      </c>
    </row>
    <row r="16" s="1" customFormat="1" ht="47" customHeight="1" spans="1:6">
      <c r="A16" s="13">
        <v>8</v>
      </c>
      <c r="B16" s="14" t="s">
        <v>88</v>
      </c>
      <c r="C16" s="14" t="s">
        <v>139</v>
      </c>
      <c r="D16" s="13"/>
      <c r="E16" s="13"/>
      <c r="F16" s="16"/>
    </row>
    <row r="17" s="1" customFormat="1" ht="47" customHeight="1" spans="1:6">
      <c r="A17" s="13">
        <v>9</v>
      </c>
      <c r="B17" s="14" t="s">
        <v>140</v>
      </c>
      <c r="C17" s="14" t="s">
        <v>141</v>
      </c>
      <c r="D17" s="13"/>
      <c r="E17" s="13"/>
      <c r="F17" s="16"/>
    </row>
    <row r="18" s="1" customFormat="1" ht="47" customHeight="1" spans="1:6">
      <c r="A18" s="62" t="s">
        <v>142</v>
      </c>
      <c r="B18" s="63" t="s">
        <v>143</v>
      </c>
      <c r="C18" s="64"/>
      <c r="D18" s="13"/>
      <c r="E18" s="13"/>
      <c r="F18" s="16"/>
    </row>
    <row r="19" s="1" customFormat="1" ht="47" customHeight="1" spans="1:6">
      <c r="A19" s="13">
        <v>10</v>
      </c>
      <c r="B19" s="14" t="s">
        <v>144</v>
      </c>
      <c r="C19" s="14" t="s">
        <v>145</v>
      </c>
      <c r="D19" s="13"/>
      <c r="E19" s="13"/>
      <c r="F19" s="16"/>
    </row>
    <row r="20" s="1" customFormat="1" ht="47" customHeight="1" spans="1:6">
      <c r="A20" s="13">
        <v>11</v>
      </c>
      <c r="B20" s="14" t="s">
        <v>146</v>
      </c>
      <c r="C20" s="14" t="s">
        <v>147</v>
      </c>
      <c r="D20" s="13"/>
      <c r="E20" s="13"/>
      <c r="F20" s="16"/>
    </row>
    <row r="21" s="1" customFormat="1" ht="47" customHeight="1" spans="1:6">
      <c r="A21" s="13">
        <v>12</v>
      </c>
      <c r="B21" s="14" t="s">
        <v>148</v>
      </c>
      <c r="C21" s="14" t="s">
        <v>149</v>
      </c>
      <c r="D21" s="13"/>
      <c r="E21" s="13"/>
      <c r="F21" s="16"/>
    </row>
    <row r="22" s="1" customFormat="1" ht="47" customHeight="1" spans="1:6">
      <c r="A22" s="13">
        <v>13</v>
      </c>
      <c r="B22" s="14" t="s">
        <v>150</v>
      </c>
      <c r="C22" s="14" t="s">
        <v>151</v>
      </c>
      <c r="D22" s="13"/>
      <c r="E22" s="13"/>
      <c r="F22" s="16" t="s">
        <v>57</v>
      </c>
    </row>
    <row r="23" s="1" customFormat="1" ht="47" customHeight="1" spans="1:6">
      <c r="A23" s="13">
        <v>14</v>
      </c>
      <c r="B23" s="14" t="s">
        <v>152</v>
      </c>
      <c r="C23" s="14" t="s">
        <v>153</v>
      </c>
      <c r="D23" s="13"/>
      <c r="E23" s="13"/>
      <c r="F23" s="16"/>
    </row>
    <row r="24" s="1" customFormat="1" ht="47" customHeight="1" spans="1:6">
      <c r="A24" s="13">
        <v>15</v>
      </c>
      <c r="B24" s="14" t="s">
        <v>154</v>
      </c>
      <c r="C24" s="14" t="s">
        <v>155</v>
      </c>
      <c r="D24" s="13"/>
      <c r="E24" s="13"/>
      <c r="F24" s="16"/>
    </row>
    <row r="25" s="1" customFormat="1" ht="47" customHeight="1" spans="1:6">
      <c r="A25" s="13">
        <v>16</v>
      </c>
      <c r="B25" s="14" t="s">
        <v>156</v>
      </c>
      <c r="C25" s="14" t="s">
        <v>157</v>
      </c>
      <c r="D25" s="13"/>
      <c r="E25" s="13"/>
      <c r="F25" s="16"/>
    </row>
    <row r="26" s="1" customFormat="1" ht="47" customHeight="1" spans="1:6">
      <c r="A26" s="13">
        <v>17</v>
      </c>
      <c r="B26" s="14" t="s">
        <v>158</v>
      </c>
      <c r="C26" s="14" t="s">
        <v>159</v>
      </c>
      <c r="D26" s="13"/>
      <c r="E26" s="13"/>
      <c r="F26" s="16" t="s">
        <v>57</v>
      </c>
    </row>
    <row r="27" s="1" customFormat="1" ht="84" customHeight="1" spans="1:6">
      <c r="A27" s="62" t="s">
        <v>160</v>
      </c>
      <c r="B27" s="65" t="s">
        <v>161</v>
      </c>
      <c r="C27" s="14" t="s">
        <v>162</v>
      </c>
      <c r="D27" s="13"/>
      <c r="E27" s="13"/>
      <c r="F27" s="16"/>
    </row>
    <row r="28" s="1" customFormat="1" ht="47" customHeight="1" spans="1:6">
      <c r="A28" s="62" t="s">
        <v>163</v>
      </c>
      <c r="B28" s="65" t="s">
        <v>164</v>
      </c>
      <c r="C28" s="14" t="s">
        <v>165</v>
      </c>
      <c r="D28" s="13"/>
      <c r="E28" s="13"/>
      <c r="F28" s="16"/>
    </row>
    <row r="29" s="1" customFormat="1" ht="47" customHeight="1" spans="1:6">
      <c r="A29" s="62" t="s">
        <v>166</v>
      </c>
      <c r="B29" s="65" t="s">
        <v>167</v>
      </c>
      <c r="C29" s="14" t="s">
        <v>168</v>
      </c>
      <c r="D29" s="13"/>
      <c r="E29" s="13"/>
      <c r="F29" s="16" t="s">
        <v>57</v>
      </c>
    </row>
    <row r="30" s="1" customFormat="1" ht="40" customHeight="1" spans="1:6">
      <c r="A30" s="17" t="s">
        <v>1</v>
      </c>
      <c r="B30" s="18" t="s">
        <v>96</v>
      </c>
      <c r="C30" s="19"/>
      <c r="D30" s="9" t="s">
        <v>53</v>
      </c>
      <c r="E30" s="9" t="s">
        <v>54</v>
      </c>
      <c r="F30" s="12" t="s">
        <v>33</v>
      </c>
    </row>
    <row r="31" s="1" customFormat="1" ht="40" customHeight="1" spans="1:6">
      <c r="A31" s="13">
        <v>1</v>
      </c>
      <c r="B31" s="20" t="s">
        <v>169</v>
      </c>
      <c r="C31" s="20" t="s">
        <v>98</v>
      </c>
      <c r="D31" s="13"/>
      <c r="E31" s="21"/>
      <c r="F31" s="21"/>
    </row>
    <row r="32" s="1" customFormat="1" ht="40" customHeight="1" spans="1:6">
      <c r="A32" s="13">
        <v>2</v>
      </c>
      <c r="B32" s="20" t="s">
        <v>170</v>
      </c>
      <c r="C32" s="20" t="s">
        <v>98</v>
      </c>
      <c r="D32" s="13"/>
      <c r="E32" s="21"/>
      <c r="F32" s="21"/>
    </row>
    <row r="33" s="1" customFormat="1" ht="40" customHeight="1" spans="1:6">
      <c r="A33" s="13">
        <v>3</v>
      </c>
      <c r="B33" s="20" t="s">
        <v>171</v>
      </c>
      <c r="C33" s="20" t="s">
        <v>172</v>
      </c>
      <c r="D33" s="13"/>
      <c r="E33" s="21"/>
      <c r="F33" s="21"/>
    </row>
    <row r="34" s="1" customFormat="1" ht="40" customHeight="1" spans="1:6">
      <c r="A34" s="13">
        <v>4</v>
      </c>
      <c r="B34" s="20" t="s">
        <v>173</v>
      </c>
      <c r="C34" s="20" t="s">
        <v>100</v>
      </c>
      <c r="D34" s="13"/>
      <c r="E34" s="21"/>
      <c r="F34" s="21"/>
    </row>
    <row r="35" s="1" customFormat="1" ht="40" customHeight="1" spans="1:6">
      <c r="A35" s="13">
        <v>5</v>
      </c>
      <c r="B35" s="20" t="s">
        <v>111</v>
      </c>
      <c r="C35" s="20" t="s">
        <v>100</v>
      </c>
      <c r="D35" s="13"/>
      <c r="E35" s="21"/>
      <c r="F35" s="21"/>
    </row>
    <row r="36" s="1" customFormat="1" ht="40" customHeight="1" spans="1:6">
      <c r="A36" s="13">
        <v>6</v>
      </c>
      <c r="B36" s="20" t="s">
        <v>174</v>
      </c>
      <c r="C36" s="20" t="s">
        <v>100</v>
      </c>
      <c r="D36" s="13"/>
      <c r="E36" s="21"/>
      <c r="F36" s="21"/>
    </row>
    <row r="37" s="1" customFormat="1" customHeight="1" spans="1:6">
      <c r="A37" s="17" t="s">
        <v>1</v>
      </c>
      <c r="B37" s="18" t="s">
        <v>118</v>
      </c>
      <c r="C37" s="19"/>
      <c r="D37" s="9" t="s">
        <v>53</v>
      </c>
      <c r="E37" s="9" t="s">
        <v>54</v>
      </c>
      <c r="F37" s="12" t="s">
        <v>33</v>
      </c>
    </row>
    <row r="38" s="1" customFormat="1" ht="40" customHeight="1" spans="1:6">
      <c r="A38" s="13">
        <v>1</v>
      </c>
      <c r="B38" s="22" t="s">
        <v>175</v>
      </c>
      <c r="C38" s="23"/>
      <c r="D38" s="13"/>
      <c r="E38" s="21"/>
      <c r="F38" s="21"/>
    </row>
    <row r="39" s="1" customFormat="1" ht="40" customHeight="1" spans="1:6">
      <c r="A39" s="13">
        <v>2</v>
      </c>
      <c r="B39" s="22" t="s">
        <v>120</v>
      </c>
      <c r="C39" s="23"/>
      <c r="D39" s="13"/>
      <c r="E39" s="21"/>
      <c r="F39" s="21"/>
    </row>
  </sheetData>
  <mergeCells count="9">
    <mergeCell ref="A1:F1"/>
    <mergeCell ref="A2:F2"/>
    <mergeCell ref="B7:C7"/>
    <mergeCell ref="B8:C8"/>
    <mergeCell ref="B18:C18"/>
    <mergeCell ref="B30:C30"/>
    <mergeCell ref="B37:C37"/>
    <mergeCell ref="B38:C38"/>
    <mergeCell ref="B39:C39"/>
  </mergeCells>
  <dataValidations count="1">
    <dataValidation type="list" allowBlank="1" showInputMessage="1" showErrorMessage="1" sqref="E8:E29 E31:E36 E38:E39">
      <formula1>"满足,不满足,优于"</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176</v>
      </c>
      <c r="B1" s="48"/>
      <c r="C1" s="48"/>
      <c r="D1" s="48"/>
      <c r="E1" s="48"/>
      <c r="F1" s="48"/>
      <c r="G1" s="48"/>
      <c r="H1" s="48"/>
      <c r="I1" s="48"/>
    </row>
    <row r="2" s="47" customFormat="1" customHeight="1" spans="1:9">
      <c r="A2" s="49" t="s">
        <v>21</v>
      </c>
      <c r="B2" s="50">
        <f>'1-报价单'!B5</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177</v>
      </c>
      <c r="B1" s="3"/>
      <c r="C1" s="3"/>
      <c r="D1" s="3"/>
      <c r="E1" s="3"/>
      <c r="F1" s="3"/>
      <c r="G1" s="3"/>
      <c r="H1" s="3"/>
    </row>
    <row r="2" s="24" customFormat="1" ht="36" customHeight="1" spans="1:8">
      <c r="A2" s="26" t="s">
        <v>21</v>
      </c>
      <c r="B2" s="4">
        <f>'1-报价单'!B5</f>
        <v>0</v>
      </c>
      <c r="C2" s="27" t="s">
        <v>27</v>
      </c>
      <c r="D2" s="4">
        <f>'1-报价单'!C5</f>
        <v>0</v>
      </c>
      <c r="E2" s="26"/>
      <c r="F2" s="26" t="s">
        <v>28</v>
      </c>
      <c r="G2" s="4">
        <f>'1-报价单'!D5</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1-报价单</vt:lpstr>
      <vt:lpstr>2-1 （儿童有创呼吸机）配置清单</vt:lpstr>
      <vt:lpstr>3-1（儿童有创呼吸机）后续采购情况</vt:lpstr>
      <vt:lpstr>4-1（儿童有创呼吸机）参数要求响应情况</vt:lpstr>
      <vt:lpstr>2-2 （无创呼吸机1）配置清单</vt:lpstr>
      <vt:lpstr>3-2（无创呼吸机1）后续采购情况</vt:lpstr>
      <vt:lpstr>4-2（无创呼吸机1）参数要求响应情况</vt:lpstr>
      <vt:lpstr>2-3 （转运呼吸机1）配置清单</vt:lpstr>
      <vt:lpstr>3-3（转运呼吸机1）后续采购情况</vt:lpstr>
      <vt:lpstr>4-3（转运呼吸机1）参数要求响应情况</vt:lpstr>
      <vt:lpstr>2-4 （无创呼吸机2）配置清单</vt:lpstr>
      <vt:lpstr>3-4（无创呼吸机2）后续采购情况</vt:lpstr>
      <vt:lpstr>4-4（无创呼吸机2）参数要求响应情况</vt:lpstr>
      <vt:lpstr>2-5（呼吸机1）配置清单</vt:lpstr>
      <vt:lpstr>3-5（呼吸机1）后续采购情况</vt:lpstr>
      <vt:lpstr>4-5（呼吸机1）参数要求响应情况</vt:lpstr>
      <vt:lpstr>2-6 （转运呼吸机2）配置清单</vt:lpstr>
      <vt:lpstr>3-6（转运呼吸机2）后续采购情况</vt:lpstr>
      <vt:lpstr>4-6（转运呼吸机2）参数要求响应情况</vt:lpstr>
      <vt:lpstr>2-7 （呼吸机2）配置清单</vt:lpstr>
      <vt:lpstr>3-7（呼吸机2）后续采购情况</vt:lpstr>
      <vt:lpstr>4-7（呼吸机2）参数要求响应情况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2026-03-16T07:43:25Z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