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 activeTab="1"/>
  </bookViews>
  <sheets>
    <sheet name="珠玑院区、五羊门诊部" sheetId="3" r:id="rId1"/>
    <sheet name="同德院区、同德门综合门诊部、潭岗制剂楼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<sst xmlns="http://schemas.openxmlformats.org/spreadsheetml/2006/main" count="302" uniqueCount="161">
  <si>
    <t>附件4-子包2-（珠玑院区、五羊门诊部）-预算表</t>
  </si>
  <si>
    <t>序号</t>
  </si>
  <si>
    <t>岗位名称</t>
  </si>
  <si>
    <t>日工作时间</t>
  </si>
  <si>
    <t>日工作时长（小时）</t>
  </si>
  <si>
    <t>周工作天数（天）</t>
  </si>
  <si>
    <t>具体配置计划</t>
  </si>
  <si>
    <t>岗位合计（带公式）</t>
  </si>
  <si>
    <t>岗位工时系数</t>
  </si>
  <si>
    <t>岗位单价（元）</t>
  </si>
  <si>
    <t>设置岗位（个）</t>
  </si>
  <si>
    <t>投入最低人数（人）</t>
  </si>
  <si>
    <t>小计（元）</t>
  </si>
  <si>
    <t>年龄
（**岁-**岁）</t>
  </si>
  <si>
    <t>备注</t>
  </si>
  <si>
    <t>住院保洁员</t>
  </si>
  <si>
    <t>6:30-11:30,14:00-17:00</t>
  </si>
  <si>
    <t>住院楼7—16楼共10层病区，住院楼5楼供应室，门诊楼9-12楼4个病区（根据珠玑院区改造规划）</t>
  </si>
  <si>
    <t>重点区域保洁</t>
  </si>
  <si>
    <t>6:30-14:30</t>
  </si>
  <si>
    <t>手术室、放射科含介入室、急诊（含发热、方舱CT区域）、血透室等科室</t>
  </si>
  <si>
    <t>14:30-22:30</t>
  </si>
  <si>
    <t>22:30-6:30</t>
  </si>
  <si>
    <t>手术室、急诊（含发热、方舱CT区域）血透室等科室</t>
  </si>
  <si>
    <t>7：00-12:00,14::30-17:30</t>
  </si>
  <si>
    <t>ICU区域保洁</t>
  </si>
  <si>
    <t>门诊保洁</t>
  </si>
  <si>
    <t>门诊1—8楼、后座1-5楼（除血透室、ICU外区域）共13层区域。</t>
  </si>
  <si>
    <t>其他楼宇保洁</t>
  </si>
  <si>
    <t>住院附楼2楼、3楼保区域、
科教楼区域</t>
  </si>
  <si>
    <t>行政区域保洁</t>
  </si>
  <si>
    <t>行政办公区域（含院领导办公室、综合办办公室、会议室、工会活动室、卫生间、茶水间、公共通道等）、基建办公室、医修班等</t>
  </si>
  <si>
    <t>五羊门诊保洁</t>
  </si>
  <si>
    <t>五羊门诊区域</t>
  </si>
  <si>
    <t>公共区域日班保洁</t>
  </si>
  <si>
    <t>7:30-12:00,14:00-17:30</t>
  </si>
  <si>
    <t>包括天面、外围、楼梯、停车场、电梯间等区域，具体如下：
  1）外围区域（道路、垃圾站等）
  2）电梯间保洁（含电梯消毒）
  3）住院楼楼梯：1-16层2条梯、门诊楼楼梯：1-12层楼梯两条，1-6层楼梯1条，其他楼梯（含厨房楼4层2条，科教楼4层1条，影像楼2层1条，旧图书馆楼2层1条）
  4）洗涤间保洁
  5）全院天面区域（含病案室、电梯班）
  6）灭四害工作</t>
  </si>
  <si>
    <t>非工作时段巡回保洁</t>
  </si>
  <si>
    <t>中午时段12:00-14:00，
夜间时段17:30—7:30
（共16小时）</t>
  </si>
  <si>
    <t>非工作时段巡回保洁（含全院范围保洁工作任务）</t>
  </si>
  <si>
    <t>住院输送员</t>
  </si>
  <si>
    <t>8:00-12：00；14:00-18:00</t>
  </si>
  <si>
    <t>负责住院科室病人送检及手术转运等</t>
  </si>
  <si>
    <t>日班固定输送人员</t>
  </si>
  <si>
    <t>7:00-12:00,14:30-17:30
8:00-13:00,14:00-21:00</t>
  </si>
  <si>
    <t>负责B超室、西药房、输液库、供应室、放射科、手术室驻点输送</t>
  </si>
  <si>
    <t>日班机动输送人员</t>
  </si>
  <si>
    <t>负责设备送修、文书、转运血透病人、急标本、搬东西、临时手术、出院中药、介入病人、眼科会诊、外院标本等。</t>
  </si>
  <si>
    <t>非工作时段巡回输送员</t>
  </si>
  <si>
    <t>巡回输送（含全院范围输送工作任务）</t>
  </si>
  <si>
    <t>重点区域输送员</t>
  </si>
  <si>
    <t>8:00-16:00
16:00-24:00
0:00-8:00</t>
  </si>
  <si>
    <t>急诊（含发热）区域</t>
  </si>
  <si>
    <t>垃圾收运员</t>
  </si>
  <si>
    <t>8:00-20:00</t>
  </si>
  <si>
    <t>每日早中晚收运3次医疗垃圾与生活垃圾</t>
  </si>
  <si>
    <t>上药工</t>
  </si>
  <si>
    <t>7:30-12：00；14:00-17:30</t>
  </si>
  <si>
    <t>负责静配中心、西药房、中药房药品装卸、拆包、上架、搬运，配合药房日常管理（出单员、制膏员）。</t>
  </si>
  <si>
    <t>被服工</t>
  </si>
  <si>
    <t>负责医用织物管理，包括收发、洗涤监督、库存盘点及报废处理。</t>
  </si>
  <si>
    <t>小计：</t>
  </si>
  <si>
    <t>一线、二线、卒中
担架工</t>
  </si>
  <si>
    <t>一线班组、二线班组、胸痛卒中组，落实24小时工作保障</t>
  </si>
  <si>
    <t>太平间担架工</t>
  </si>
  <si>
    <t>负责太平间遗体转运、工作记录、环境清洁与消毒、设施维护等</t>
  </si>
  <si>
    <t>电梯驾驶员</t>
  </si>
  <si>
    <t>医用专梯，专梯专控，即时响应.24小时保障</t>
  </si>
  <si>
    <t>7:00-12:00,14:00-17:00</t>
  </si>
  <si>
    <t>珠玑院区13台</t>
  </si>
  <si>
    <t>医辅岗文员</t>
  </si>
  <si>
    <t>珠玑院区总务仓库、科教信息科、收费挂号员等文员岗位</t>
  </si>
  <si>
    <t>调度员</t>
  </si>
  <si>
    <t>工单任务调度</t>
  </si>
  <si>
    <t>低压电工</t>
  </si>
  <si>
    <t>落实24小时应急保障</t>
  </si>
  <si>
    <t>综合维修</t>
  </si>
  <si>
    <t>营养室统计员
（含配餐）</t>
  </si>
  <si>
    <t>配置三院区营养餐、院区病人营养餐订餐和配送</t>
  </si>
  <si>
    <t>保洁组长</t>
  </si>
  <si>
    <t>负责保洁人员岗前培训，排班、日常考核、保洁巡回检查、协调跟进各科室负责人需求。</t>
  </si>
  <si>
    <t>驾驶员</t>
  </si>
  <si>
    <t>8:00-16:00</t>
  </si>
  <si>
    <t>一线班组、二线班组、胸痛卒中组，日班时段岗位</t>
  </si>
  <si>
    <t>16:00-24:00</t>
  </si>
  <si>
    <t>一线班组、二线班组、胸痛卒中组，中班时段岗位</t>
  </si>
  <si>
    <t>0:00-8:00</t>
  </si>
  <si>
    <t>一线班组、二线班组、胸痛卒中组，夜班时段岗位</t>
  </si>
  <si>
    <t>各院区、门诊部物资转运岗位</t>
  </si>
  <si>
    <t>电梯维修工</t>
  </si>
  <si>
    <t>负责院区电梯设备维护、故障检修及应急处理</t>
  </si>
  <si>
    <t>氧气工</t>
  </si>
  <si>
    <t>负责中心供氧系统管理，确保氧气供应安全，落实24小时保障</t>
  </si>
  <si>
    <t>高压房电工</t>
  </si>
  <si>
    <t>负责高压电力系统维护、设备巡检及故障排除，落实24小时保障</t>
  </si>
  <si>
    <t>车队长</t>
  </si>
  <si>
    <t>负责司机班组人员管理和车辆管理</t>
  </si>
  <si>
    <t>保洁主管</t>
  </si>
  <si>
    <t>负责全院保洁工作规划，制定标准并监督执行。协调跟进各科室工作需求</t>
  </si>
  <si>
    <t>输送主管</t>
  </si>
  <si>
    <t>负责院内运输流程优化，协调门急诊与住院日常配送需求。</t>
  </si>
  <si>
    <t>维修主管</t>
  </si>
  <si>
    <t>负责全院区综合维修团队管理，保障设施设备正常运行和维护。</t>
  </si>
  <si>
    <t>项目经理</t>
  </si>
  <si>
    <t>按照物业管理规范相关标准，设置项目经理岗位</t>
  </si>
  <si>
    <t>合计</t>
  </si>
  <si>
    <t>注意：</t>
  </si>
  <si>
    <t>1、本项目“岗位工时系数”是按工时设定，指该岗位年实际工作时长除以岗位年标准工作时长。举例：设定岗位工作时长是每周工作5天，每天工作时长是8小时，全年工作天数是248天，那么岗位年标准工作时长是248×8=1984小时。某一个岗位，例如高压房电工，每天工作时间是8:00-16:00，每天工作时长是8小时，每周工作7天，365×8÷（248×8）=1.4718。若设定岗位年标准工作时长是每周工作6天，每天工作时长是8小时，全年工作天数为248+52=300天，岗位年标准工作时长是300×8=2400小时，岗位工时系数=365×8÷（300×8）=1.2167。岗位年标准工作时长由参加调研的供应商设定，一经设定，所有岗位就根据这个标准计算岗位工时系数。</t>
  </si>
  <si>
    <t>2、结算时，按∑各岗位实际投入的数量×该岗位工时系数×该岗位单价结算。假设，高压房电工，该班次每天工作时间是8:00-16:00，每天工作时长8小时，每周工作7天，岗位工时系数为1.2167，每班需要2个岗位，假设中标单价为6200元，即高压房电工该班次的结算金额=2×1.217×6200=15090.80元。</t>
  </si>
  <si>
    <t>3、本预算岗位年标准工作时长由参加调研的供应商设定，一经设定，所有岗位就根据这个标准计算岗位工时系数。</t>
  </si>
  <si>
    <t>4、各岗位单价参考价已涵盖人工工资、社保、住房公积金、员工福利、正常加班费、节假日加班费、年休假分摊费、服装费、设备/工具耗材、税金及管理费（含利润），信息化建设投入的软件、系统建设费，系统接口的接入费等全部费用。</t>
  </si>
  <si>
    <t>5、投入使用的岗位数，以经采购人审核批准的数量为准。在服务期内，采购人有权决定增减岗位数量。</t>
  </si>
  <si>
    <t>附件4-子包2-（同德分院、同德综合门诊部、潭岗制剂楼）-预算表</t>
  </si>
  <si>
    <t>住院4—9楼共6层病区</t>
  </si>
  <si>
    <t>放射科含介入室、急诊（含发热区域）、血透室等区域</t>
  </si>
  <si>
    <t>急诊（含发热区域）</t>
  </si>
  <si>
    <t>7:30-19:30</t>
  </si>
  <si>
    <t>手术室区域保洁</t>
  </si>
  <si>
    <t>7:00-12:00,14:30-17:30</t>
  </si>
  <si>
    <t>门诊1-3楼区域（血透室另算）：门诊三楼（血透室另算），门诊二楼（含检验科），门诊一楼（含药房）</t>
  </si>
  <si>
    <t>同德综合门诊楼保洁</t>
  </si>
  <si>
    <t>同德综合门诊1-4楼（含东、西阁楼、行政办公区域）</t>
  </si>
  <si>
    <t>潭岗制剂楼保洁</t>
  </si>
  <si>
    <t>潭岗制剂楼1-5楼</t>
  </si>
  <si>
    <t xml:space="preserve">包括天面、外围、楼梯、地下停车场（负一、二层）、电梯间等区域，具体如下：
 1）外围区域（道路、垃圾站等）、全院天面区域（含水道清洁、天面冲洗等）
  2）电梯间保洁（含电梯消毒）
  3）地下停车场
  4)楼梯保洁：住院楼楼梯负2至9楼2条，门诊楼楼梯负2至4楼2条，后花园负2至1楼1条，综合门诊1楼至4楼2条
  5）洗涤间保洁
</t>
  </si>
  <si>
    <t>非工作时间保洁</t>
  </si>
  <si>
    <t>非工作时间保洁（含全院范围保洁工作任务）</t>
  </si>
  <si>
    <t>住院4楼-9楼共6层</t>
  </si>
  <si>
    <t>负责全院设备送修、文书、转运血透病人、急标本、搬东西、临时手术、出院中药、会诊病人、外院标本、同德到珠玑送病人做检查及物资转运等</t>
  </si>
  <si>
    <t>非工作时段输送员</t>
  </si>
  <si>
    <t>中午时段12:00-14:30，
夜间时段17:30—7:00
（共16小时）</t>
  </si>
  <si>
    <t>非工作时段输送（含全院范围输送工作任务）</t>
  </si>
  <si>
    <t>落实24小时工作保障</t>
  </si>
  <si>
    <t>7:00-12：00；14:30-19:30</t>
  </si>
  <si>
    <t>同德院区（含输液库、中药房、西药房等）</t>
  </si>
  <si>
    <t>负责医用织物管理，包括收发、洗涤监督、库存盘点及报废处理。现有医院人员3人</t>
  </si>
  <si>
    <t>饭堂配餐员</t>
  </si>
  <si>
    <t>负责病房订餐、送餐服务，维护餐饮卫生标准。</t>
  </si>
  <si>
    <t>厨工</t>
  </si>
  <si>
    <t>负责食材粗加工、厨具清洗消毒，协助厨师完成餐饮服务。</t>
  </si>
  <si>
    <t>一线班组、二线班组、胸痛卒中组，每组2人，按照24小时工作制</t>
  </si>
  <si>
    <t>日班时段岗位</t>
  </si>
  <si>
    <t>饭堂仓管员</t>
  </si>
  <si>
    <t>负责食堂物资验收、库存管理，确保食品安全与账目清晰，同德饭堂设置1个岗</t>
  </si>
  <si>
    <t>饭堂统计员</t>
  </si>
  <si>
    <t>负责餐饮每日打单、数据统计、成本核算，配合财务流程，同德饭堂设置1个岗</t>
  </si>
  <si>
    <t>营养室配餐员</t>
  </si>
  <si>
    <t>同德院区营养配餐1个岗，负责营养餐配制指导，协助制定治疗饮食方案。</t>
  </si>
  <si>
    <t>任务工单的调度</t>
  </si>
  <si>
    <t>含B超室助手、放射科助手、客服文员等</t>
  </si>
  <si>
    <t>餐饮组长</t>
  </si>
  <si>
    <t>厨师</t>
  </si>
  <si>
    <t>负责职工和病人餐饮菜品制作，保障食品安全与营养标准。</t>
  </si>
  <si>
    <t>点心师</t>
  </si>
  <si>
    <t>负责中西式餐点制作，满足营养和餐类品种需求</t>
  </si>
  <si>
    <t>负责中心供氧系统管理，确保氧气供应安全，日班时段岗位</t>
  </si>
  <si>
    <t>负责院区保洁工作规划，制定标准并监督执行。协调跟进各科室工作需求</t>
  </si>
  <si>
    <t>负责院区运输流程优化，协调门急诊与住院日常配送需求。</t>
  </si>
  <si>
    <t>负责院区综合维修团队管理，保障设施设备正常运行和维护。</t>
  </si>
  <si>
    <t>餐饮主管</t>
  </si>
  <si>
    <t>负责院区餐食安全管理、现场制作和餐食配送，协调用餐需求和用餐意见处理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</si>
</sst>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;[Red]0.000"/>
    <numFmt numFmtId="177" formatCode="0.000_ "/>
    <numFmt numFmtId="178" formatCode="0.00_ "/>
    <numFmt numFmtId="179" formatCode="0.00;[Red]0.00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right"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top" wrapText="1"/>
    </xf>
    <xf numFmtId="178" fontId="1" fillId="0" borderId="1" xfId="0" applyNumberFormat="1" applyFont="1" applyFill="1" applyBorder="1" applyAlignment="1">
      <alignment vertical="center" wrapText="1"/>
    </xf>
    <xf numFmtId="178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 wrapText="1"/>
    </xf>
    <xf numFmtId="43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C3" sqref="C3"/>
    </sheetView>
  </sheetViews>
  <sheetFormatPr defaultColWidth="9" defaultRowHeight="13.5"/>
  <cols>
    <col min="1" max="1" width="7.63333333333333" style="2" customWidth="1"/>
    <col min="2" max="2" width="21.8833333333333" style="2" customWidth="1"/>
    <col min="3" max="3" width="26.775" style="2" customWidth="1"/>
    <col min="4" max="4" width="12.1166666666667" style="2" customWidth="1"/>
    <col min="5" max="5" width="11.5583333333333" style="2" customWidth="1"/>
    <col min="6" max="6" width="30.2833333333333" style="1" customWidth="1"/>
    <col min="7" max="7" width="11.125" style="1" customWidth="1"/>
    <col min="8" max="8" width="14.25" style="1" customWidth="1"/>
    <col min="9" max="9" width="14.75" style="1" customWidth="1"/>
    <col min="10" max="10" width="14.25" style="1" customWidth="1"/>
    <col min="11" max="12" width="16.125" style="1" customWidth="1"/>
    <col min="13" max="13" width="17.625" style="1" customWidth="1"/>
    <col min="14" max="14" width="13.75" style="1" customWidth="1"/>
    <col min="15" max="16384" width="9" style="1"/>
  </cols>
  <sheetData>
    <row r="1" s="1" customFormat="1" ht="39" customHeight="1" spans="1:14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="38" customFormat="1" ht="46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1" customFormat="1" ht="85" customHeight="1" spans="1:14">
      <c r="A3" s="8">
        <v>1</v>
      </c>
      <c r="B3" s="8" t="s">
        <v>15</v>
      </c>
      <c r="C3" s="8" t="s">
        <v>16</v>
      </c>
      <c r="D3" s="8">
        <v>8</v>
      </c>
      <c r="E3" s="8">
        <v>7</v>
      </c>
      <c r="F3" s="11" t="s">
        <v>17</v>
      </c>
      <c r="G3" s="40">
        <f>J3*H3</f>
        <v>0</v>
      </c>
      <c r="H3" s="10"/>
      <c r="I3" s="11"/>
      <c r="J3" s="11"/>
      <c r="K3" s="11"/>
      <c r="L3" s="32">
        <f>G3*I3</f>
        <v>0</v>
      </c>
      <c r="M3" s="11"/>
      <c r="N3" s="11"/>
    </row>
    <row r="4" s="1" customFormat="1" ht="60" customHeight="1" spans="1:14">
      <c r="A4" s="12">
        <v>2</v>
      </c>
      <c r="B4" s="8" t="s">
        <v>18</v>
      </c>
      <c r="C4" s="13" t="s">
        <v>19</v>
      </c>
      <c r="D4" s="13">
        <v>8</v>
      </c>
      <c r="E4" s="13">
        <v>7</v>
      </c>
      <c r="F4" s="11" t="s">
        <v>20</v>
      </c>
      <c r="G4" s="40">
        <f t="shared" ref="G4:G28" si="0">J4*H4</f>
        <v>0</v>
      </c>
      <c r="H4" s="10"/>
      <c r="I4" s="11"/>
      <c r="J4" s="11"/>
      <c r="K4" s="11"/>
      <c r="L4" s="32">
        <f t="shared" ref="L4:L50" si="1">G4*I4</f>
        <v>0</v>
      </c>
      <c r="M4" s="11"/>
      <c r="N4" s="11"/>
    </row>
    <row r="5" s="1" customFormat="1" ht="62" customHeight="1" spans="1:14">
      <c r="A5" s="14"/>
      <c r="B5" s="8"/>
      <c r="C5" s="13" t="s">
        <v>21</v>
      </c>
      <c r="D5" s="13">
        <v>8</v>
      </c>
      <c r="E5" s="13">
        <v>7</v>
      </c>
      <c r="F5" s="11" t="s">
        <v>20</v>
      </c>
      <c r="G5" s="40">
        <f t="shared" si="0"/>
        <v>0</v>
      </c>
      <c r="H5" s="10"/>
      <c r="I5" s="11"/>
      <c r="J5" s="11"/>
      <c r="K5" s="11"/>
      <c r="L5" s="32">
        <f t="shared" si="1"/>
        <v>0</v>
      </c>
      <c r="M5" s="11"/>
      <c r="N5" s="11"/>
    </row>
    <row r="6" s="1" customFormat="1" ht="57" customHeight="1" spans="1:14">
      <c r="A6" s="14"/>
      <c r="B6" s="8"/>
      <c r="C6" s="13" t="s">
        <v>22</v>
      </c>
      <c r="D6" s="13">
        <v>8</v>
      </c>
      <c r="E6" s="13">
        <v>7</v>
      </c>
      <c r="F6" s="11" t="s">
        <v>23</v>
      </c>
      <c r="G6" s="40">
        <f t="shared" si="0"/>
        <v>0</v>
      </c>
      <c r="H6" s="10"/>
      <c r="I6" s="11"/>
      <c r="J6" s="11"/>
      <c r="K6" s="11"/>
      <c r="L6" s="32">
        <f t="shared" si="1"/>
        <v>0</v>
      </c>
      <c r="M6" s="11"/>
      <c r="N6" s="11"/>
    </row>
    <row r="7" s="1" customFormat="1" ht="54" customHeight="1" spans="1:14">
      <c r="A7" s="15"/>
      <c r="B7" s="8"/>
      <c r="C7" s="8" t="s">
        <v>24</v>
      </c>
      <c r="D7" s="13">
        <v>8</v>
      </c>
      <c r="E7" s="13">
        <v>7</v>
      </c>
      <c r="F7" s="11" t="s">
        <v>25</v>
      </c>
      <c r="G7" s="40">
        <f t="shared" si="0"/>
        <v>0</v>
      </c>
      <c r="H7" s="10"/>
      <c r="I7" s="11"/>
      <c r="J7" s="11"/>
      <c r="K7" s="11"/>
      <c r="L7" s="32">
        <f t="shared" si="1"/>
        <v>0</v>
      </c>
      <c r="M7" s="11"/>
      <c r="N7" s="11"/>
    </row>
    <row r="8" s="1" customFormat="1" ht="83" customHeight="1" spans="1:14">
      <c r="A8" s="8">
        <v>3</v>
      </c>
      <c r="B8" s="8" t="s">
        <v>26</v>
      </c>
      <c r="C8" s="8" t="s">
        <v>24</v>
      </c>
      <c r="D8" s="8">
        <v>8</v>
      </c>
      <c r="E8" s="8">
        <v>7</v>
      </c>
      <c r="F8" s="11" t="s">
        <v>27</v>
      </c>
      <c r="G8" s="40">
        <f t="shared" si="0"/>
        <v>0</v>
      </c>
      <c r="H8" s="10"/>
      <c r="I8" s="11"/>
      <c r="J8" s="11"/>
      <c r="K8" s="11"/>
      <c r="L8" s="32">
        <f t="shared" si="1"/>
        <v>0</v>
      </c>
      <c r="M8" s="11"/>
      <c r="N8" s="11"/>
    </row>
    <row r="9" s="1" customFormat="1" ht="72" customHeight="1" spans="1:14">
      <c r="A9" s="8">
        <v>4</v>
      </c>
      <c r="B9" s="8" t="s">
        <v>28</v>
      </c>
      <c r="C9" s="8" t="s">
        <v>24</v>
      </c>
      <c r="D9" s="8">
        <v>8</v>
      </c>
      <c r="E9" s="8">
        <v>7</v>
      </c>
      <c r="F9" s="11" t="s">
        <v>29</v>
      </c>
      <c r="G9" s="40">
        <f t="shared" si="0"/>
        <v>0</v>
      </c>
      <c r="H9" s="10"/>
      <c r="I9" s="11"/>
      <c r="J9" s="11"/>
      <c r="K9" s="11"/>
      <c r="L9" s="32">
        <f t="shared" si="1"/>
        <v>0</v>
      </c>
      <c r="M9" s="11"/>
      <c r="N9" s="11"/>
    </row>
    <row r="10" s="1" customFormat="1" ht="64" customHeight="1" spans="1:14">
      <c r="A10" s="8">
        <v>5</v>
      </c>
      <c r="B10" s="8" t="s">
        <v>30</v>
      </c>
      <c r="C10" s="8" t="s">
        <v>24</v>
      </c>
      <c r="D10" s="8">
        <v>8</v>
      </c>
      <c r="E10" s="8">
        <v>6</v>
      </c>
      <c r="F10" s="11" t="s">
        <v>31</v>
      </c>
      <c r="G10" s="40">
        <f t="shared" si="0"/>
        <v>0</v>
      </c>
      <c r="H10" s="10"/>
      <c r="I10" s="11"/>
      <c r="J10" s="11"/>
      <c r="K10" s="11"/>
      <c r="L10" s="32">
        <f t="shared" si="1"/>
        <v>0</v>
      </c>
      <c r="M10" s="11"/>
      <c r="N10" s="11"/>
    </row>
    <row r="11" s="1" customFormat="1" ht="50" customHeight="1" spans="1:14">
      <c r="A11" s="8">
        <v>6</v>
      </c>
      <c r="B11" s="8" t="s">
        <v>32</v>
      </c>
      <c r="C11" s="8" t="s">
        <v>24</v>
      </c>
      <c r="D11" s="8">
        <v>8</v>
      </c>
      <c r="E11" s="8">
        <v>6</v>
      </c>
      <c r="F11" s="11" t="s">
        <v>33</v>
      </c>
      <c r="G11" s="40">
        <f t="shared" si="0"/>
        <v>0</v>
      </c>
      <c r="H11" s="10"/>
      <c r="I11" s="11"/>
      <c r="J11" s="11"/>
      <c r="K11" s="11"/>
      <c r="L11" s="32">
        <f t="shared" si="1"/>
        <v>0</v>
      </c>
      <c r="M11" s="11"/>
      <c r="N11" s="11"/>
    </row>
    <row r="12" s="1" customFormat="1" ht="199" customHeight="1" spans="1:14">
      <c r="A12" s="8">
        <v>7</v>
      </c>
      <c r="B12" s="8" t="s">
        <v>34</v>
      </c>
      <c r="C12" s="8" t="s">
        <v>35</v>
      </c>
      <c r="D12" s="8">
        <v>8</v>
      </c>
      <c r="E12" s="8">
        <v>7</v>
      </c>
      <c r="F12" s="41" t="s">
        <v>36</v>
      </c>
      <c r="G12" s="40">
        <f t="shared" si="0"/>
        <v>0</v>
      </c>
      <c r="H12" s="10"/>
      <c r="I12" s="11"/>
      <c r="J12" s="11"/>
      <c r="K12" s="11"/>
      <c r="L12" s="32">
        <f t="shared" si="1"/>
        <v>0</v>
      </c>
      <c r="M12" s="11"/>
      <c r="N12" s="11"/>
    </row>
    <row r="13" s="1" customFormat="1" ht="60" customHeight="1" spans="1:14">
      <c r="A13" s="8"/>
      <c r="B13" s="8" t="s">
        <v>37</v>
      </c>
      <c r="C13" s="8" t="s">
        <v>38</v>
      </c>
      <c r="D13" s="8">
        <v>8</v>
      </c>
      <c r="E13" s="8">
        <v>7</v>
      </c>
      <c r="F13" s="11" t="s">
        <v>39</v>
      </c>
      <c r="G13" s="40">
        <f t="shared" si="0"/>
        <v>0</v>
      </c>
      <c r="H13" s="10"/>
      <c r="I13" s="11"/>
      <c r="J13" s="11"/>
      <c r="K13" s="11"/>
      <c r="L13" s="32">
        <f t="shared" si="1"/>
        <v>0</v>
      </c>
      <c r="M13" s="11"/>
      <c r="N13" s="11"/>
    </row>
    <row r="14" s="1" customFormat="1" ht="52" customHeight="1" spans="1:14">
      <c r="A14" s="8">
        <v>8</v>
      </c>
      <c r="B14" s="8" t="s">
        <v>40</v>
      </c>
      <c r="C14" s="8" t="s">
        <v>41</v>
      </c>
      <c r="D14" s="8">
        <v>8</v>
      </c>
      <c r="E14" s="8">
        <v>7</v>
      </c>
      <c r="F14" s="11" t="s">
        <v>42</v>
      </c>
      <c r="G14" s="40">
        <f t="shared" si="0"/>
        <v>0</v>
      </c>
      <c r="H14" s="10"/>
      <c r="I14" s="11"/>
      <c r="J14" s="11"/>
      <c r="K14" s="11"/>
      <c r="L14" s="32">
        <f t="shared" si="1"/>
        <v>0</v>
      </c>
      <c r="M14" s="11"/>
      <c r="N14" s="11"/>
    </row>
    <row r="15" s="1" customFormat="1" ht="58" customHeight="1" spans="1:14">
      <c r="A15" s="8">
        <v>9</v>
      </c>
      <c r="B15" s="8" t="s">
        <v>43</v>
      </c>
      <c r="C15" s="8" t="s">
        <v>44</v>
      </c>
      <c r="D15" s="8">
        <v>8</v>
      </c>
      <c r="E15" s="8">
        <v>7</v>
      </c>
      <c r="F15" s="11" t="s">
        <v>45</v>
      </c>
      <c r="G15" s="40">
        <f t="shared" si="0"/>
        <v>0</v>
      </c>
      <c r="H15" s="10"/>
      <c r="I15" s="11"/>
      <c r="J15" s="11"/>
      <c r="K15" s="11"/>
      <c r="L15" s="32">
        <f t="shared" si="1"/>
        <v>0</v>
      </c>
      <c r="M15" s="11"/>
      <c r="N15" s="11"/>
    </row>
    <row r="16" s="1" customFormat="1" ht="63" customHeight="1" spans="1:14">
      <c r="A16" s="8">
        <v>10</v>
      </c>
      <c r="B16" s="8" t="s">
        <v>46</v>
      </c>
      <c r="C16" s="8" t="s">
        <v>41</v>
      </c>
      <c r="D16" s="8">
        <v>8</v>
      </c>
      <c r="E16" s="8">
        <v>7</v>
      </c>
      <c r="F16" s="11" t="s">
        <v>47</v>
      </c>
      <c r="G16" s="40">
        <f t="shared" si="0"/>
        <v>0</v>
      </c>
      <c r="H16" s="10"/>
      <c r="I16" s="11"/>
      <c r="J16" s="11"/>
      <c r="K16" s="11"/>
      <c r="L16" s="32">
        <f t="shared" si="1"/>
        <v>0</v>
      </c>
      <c r="M16" s="11"/>
      <c r="N16" s="11"/>
    </row>
    <row r="17" s="1" customFormat="1" ht="61" customHeight="1" spans="1:14">
      <c r="A17" s="8">
        <v>11</v>
      </c>
      <c r="B17" s="8" t="s">
        <v>48</v>
      </c>
      <c r="C17" s="8" t="s">
        <v>38</v>
      </c>
      <c r="D17" s="8">
        <v>8</v>
      </c>
      <c r="E17" s="8">
        <v>7</v>
      </c>
      <c r="F17" s="11" t="s">
        <v>49</v>
      </c>
      <c r="G17" s="40">
        <f t="shared" si="0"/>
        <v>0</v>
      </c>
      <c r="H17" s="10"/>
      <c r="I17" s="11"/>
      <c r="J17" s="11"/>
      <c r="K17" s="11"/>
      <c r="L17" s="32">
        <f t="shared" si="1"/>
        <v>0</v>
      </c>
      <c r="M17" s="11"/>
      <c r="N17" s="11"/>
    </row>
    <row r="18" s="1" customFormat="1" ht="57" customHeight="1" spans="1:14">
      <c r="A18" s="8">
        <v>12</v>
      </c>
      <c r="B18" s="8" t="s">
        <v>50</v>
      </c>
      <c r="C18" s="8" t="s">
        <v>51</v>
      </c>
      <c r="D18" s="13">
        <v>8</v>
      </c>
      <c r="E18" s="13">
        <v>7</v>
      </c>
      <c r="F18" s="11" t="s">
        <v>52</v>
      </c>
      <c r="G18" s="40">
        <f t="shared" si="0"/>
        <v>0</v>
      </c>
      <c r="H18" s="10"/>
      <c r="I18" s="11"/>
      <c r="J18" s="11"/>
      <c r="K18" s="11"/>
      <c r="L18" s="32">
        <f t="shared" si="1"/>
        <v>0</v>
      </c>
      <c r="M18" s="11"/>
      <c r="N18" s="11"/>
    </row>
    <row r="19" s="3" customFormat="1" ht="50" customHeight="1" spans="1:14">
      <c r="A19" s="8">
        <v>13</v>
      </c>
      <c r="B19" s="13" t="s">
        <v>53</v>
      </c>
      <c r="C19" s="13" t="s">
        <v>54</v>
      </c>
      <c r="D19" s="13">
        <v>12</v>
      </c>
      <c r="E19" s="13">
        <v>7</v>
      </c>
      <c r="F19" s="11" t="s">
        <v>55</v>
      </c>
      <c r="G19" s="40">
        <f t="shared" si="0"/>
        <v>0</v>
      </c>
      <c r="H19" s="20"/>
      <c r="I19" s="17"/>
      <c r="J19" s="17"/>
      <c r="K19" s="17"/>
      <c r="L19" s="32">
        <f t="shared" si="1"/>
        <v>0</v>
      </c>
      <c r="M19" s="17"/>
      <c r="N19" s="17"/>
    </row>
    <row r="20" s="3" customFormat="1" ht="49" customHeight="1" spans="1:14">
      <c r="A20" s="8">
        <v>14</v>
      </c>
      <c r="B20" s="13" t="s">
        <v>56</v>
      </c>
      <c r="C20" s="13" t="s">
        <v>57</v>
      </c>
      <c r="D20" s="13">
        <v>8</v>
      </c>
      <c r="E20" s="13">
        <v>7</v>
      </c>
      <c r="F20" s="11" t="s">
        <v>58</v>
      </c>
      <c r="G20" s="40">
        <f t="shared" si="0"/>
        <v>0</v>
      </c>
      <c r="H20" s="20"/>
      <c r="I20" s="17"/>
      <c r="J20" s="17"/>
      <c r="K20" s="17"/>
      <c r="L20" s="32">
        <f t="shared" si="1"/>
        <v>0</v>
      </c>
      <c r="M20" s="17"/>
      <c r="N20" s="17"/>
    </row>
    <row r="21" s="3" customFormat="1" ht="51" customHeight="1" spans="1:14">
      <c r="A21" s="8">
        <v>15</v>
      </c>
      <c r="B21" s="13" t="s">
        <v>59</v>
      </c>
      <c r="C21" s="13" t="s">
        <v>57</v>
      </c>
      <c r="D21" s="13">
        <v>8</v>
      </c>
      <c r="E21" s="13">
        <v>7</v>
      </c>
      <c r="F21" s="11" t="s">
        <v>60</v>
      </c>
      <c r="G21" s="40">
        <f t="shared" si="0"/>
        <v>0</v>
      </c>
      <c r="H21" s="20"/>
      <c r="I21" s="17"/>
      <c r="J21" s="17"/>
      <c r="K21" s="17"/>
      <c r="L21" s="32">
        <f t="shared" si="1"/>
        <v>0</v>
      </c>
      <c r="M21" s="17"/>
      <c r="N21" s="17"/>
    </row>
    <row r="22" s="3" customFormat="1" ht="39" customHeight="1" spans="1:14">
      <c r="A22" s="18" t="s">
        <v>61</v>
      </c>
      <c r="B22" s="19"/>
      <c r="C22" s="19"/>
      <c r="D22" s="19"/>
      <c r="E22" s="19"/>
      <c r="F22" s="42"/>
      <c r="G22" s="40">
        <f>SUM(G3:G21)</f>
        <v>0</v>
      </c>
      <c r="H22" s="40"/>
      <c r="I22" s="43"/>
      <c r="J22" s="43">
        <f>SUM(J3:J21)</f>
        <v>0</v>
      </c>
      <c r="K22" s="43">
        <f>SUM(K3:K21)</f>
        <v>0</v>
      </c>
      <c r="L22" s="44">
        <f>SUM(L3:L21)</f>
        <v>0</v>
      </c>
      <c r="M22" s="17"/>
      <c r="N22" s="17"/>
    </row>
    <row r="23" s="3" customFormat="1" ht="58" customHeight="1" spans="1:14">
      <c r="A23" s="8">
        <v>16</v>
      </c>
      <c r="B23" s="8" t="s">
        <v>62</v>
      </c>
      <c r="C23" s="8" t="s">
        <v>51</v>
      </c>
      <c r="D23" s="13">
        <v>8</v>
      </c>
      <c r="E23" s="13">
        <v>7</v>
      </c>
      <c r="F23" s="11" t="s">
        <v>63</v>
      </c>
      <c r="G23" s="40">
        <f t="shared" si="0"/>
        <v>0</v>
      </c>
      <c r="H23" s="20"/>
      <c r="I23" s="17"/>
      <c r="J23" s="17"/>
      <c r="K23" s="17"/>
      <c r="L23" s="32">
        <f t="shared" si="1"/>
        <v>0</v>
      </c>
      <c r="M23" s="17"/>
      <c r="N23" s="17"/>
    </row>
    <row r="24" s="3" customFormat="1" ht="45" customHeight="1" spans="1:14">
      <c r="A24" s="8">
        <v>17</v>
      </c>
      <c r="B24" s="13" t="s">
        <v>64</v>
      </c>
      <c r="C24" s="8" t="s">
        <v>51</v>
      </c>
      <c r="D24" s="13">
        <v>8</v>
      </c>
      <c r="E24" s="13">
        <v>7</v>
      </c>
      <c r="F24" s="11" t="s">
        <v>65</v>
      </c>
      <c r="G24" s="40">
        <f t="shared" si="0"/>
        <v>0</v>
      </c>
      <c r="H24" s="20"/>
      <c r="I24" s="17"/>
      <c r="J24" s="17"/>
      <c r="K24" s="17"/>
      <c r="L24" s="32">
        <f t="shared" si="1"/>
        <v>0</v>
      </c>
      <c r="M24" s="17"/>
      <c r="N24" s="17"/>
    </row>
    <row r="25" s="3" customFormat="1" ht="57" customHeight="1" spans="1:14">
      <c r="A25" s="8">
        <v>18</v>
      </c>
      <c r="B25" s="13" t="s">
        <v>66</v>
      </c>
      <c r="C25" s="8" t="s">
        <v>51</v>
      </c>
      <c r="D25" s="13">
        <v>8</v>
      </c>
      <c r="E25" s="13">
        <v>7</v>
      </c>
      <c r="F25" s="11" t="s">
        <v>67</v>
      </c>
      <c r="G25" s="40">
        <f t="shared" si="0"/>
        <v>0</v>
      </c>
      <c r="H25" s="20"/>
      <c r="I25" s="17"/>
      <c r="J25" s="17"/>
      <c r="K25" s="17"/>
      <c r="L25" s="32">
        <f t="shared" si="1"/>
        <v>0</v>
      </c>
      <c r="M25" s="17"/>
      <c r="N25" s="17"/>
    </row>
    <row r="26" s="3" customFormat="1" ht="51" customHeight="1" spans="1:14">
      <c r="A26" s="8"/>
      <c r="B26" s="13"/>
      <c r="C26" s="13" t="s">
        <v>68</v>
      </c>
      <c r="D26" s="13">
        <v>8</v>
      </c>
      <c r="E26" s="13">
        <v>6</v>
      </c>
      <c r="F26" s="11" t="s">
        <v>69</v>
      </c>
      <c r="G26" s="40">
        <f t="shared" si="0"/>
        <v>0</v>
      </c>
      <c r="H26" s="20"/>
      <c r="I26" s="17"/>
      <c r="J26" s="17"/>
      <c r="K26" s="17"/>
      <c r="L26" s="32">
        <f t="shared" si="1"/>
        <v>0</v>
      </c>
      <c r="M26" s="17"/>
      <c r="N26" s="17"/>
    </row>
    <row r="27" s="3" customFormat="1" ht="44" customHeight="1" spans="1:14">
      <c r="A27" s="8">
        <v>19</v>
      </c>
      <c r="B27" s="13" t="s">
        <v>70</v>
      </c>
      <c r="C27" s="13" t="s">
        <v>68</v>
      </c>
      <c r="D27" s="13">
        <v>8</v>
      </c>
      <c r="E27" s="13">
        <v>6</v>
      </c>
      <c r="F27" s="11" t="s">
        <v>71</v>
      </c>
      <c r="G27" s="40">
        <f t="shared" si="0"/>
        <v>0</v>
      </c>
      <c r="H27" s="20"/>
      <c r="I27" s="17"/>
      <c r="J27" s="17"/>
      <c r="K27" s="17"/>
      <c r="L27" s="32">
        <f t="shared" si="1"/>
        <v>0</v>
      </c>
      <c r="M27" s="17"/>
      <c r="N27" s="17"/>
    </row>
    <row r="28" s="3" customFormat="1" ht="45" customHeight="1" spans="1:14">
      <c r="A28" s="8">
        <v>20</v>
      </c>
      <c r="B28" s="13" t="s">
        <v>72</v>
      </c>
      <c r="C28" s="13" t="s">
        <v>68</v>
      </c>
      <c r="D28" s="13">
        <v>8</v>
      </c>
      <c r="E28" s="13">
        <v>7</v>
      </c>
      <c r="F28" s="11" t="s">
        <v>73</v>
      </c>
      <c r="G28" s="40">
        <f t="shared" si="0"/>
        <v>0</v>
      </c>
      <c r="H28" s="20"/>
      <c r="I28" s="17"/>
      <c r="J28" s="17"/>
      <c r="K28" s="17"/>
      <c r="L28" s="32">
        <f t="shared" si="1"/>
        <v>0</v>
      </c>
      <c r="M28" s="17"/>
      <c r="N28" s="17"/>
    </row>
    <row r="29" s="3" customFormat="1" ht="38" customHeight="1" spans="1:14">
      <c r="A29" s="18" t="s">
        <v>61</v>
      </c>
      <c r="B29" s="19"/>
      <c r="C29" s="19"/>
      <c r="D29" s="19"/>
      <c r="E29" s="19"/>
      <c r="F29" s="42"/>
      <c r="G29" s="20">
        <f>SUM(G23:G28)</f>
        <v>0</v>
      </c>
      <c r="H29" s="20"/>
      <c r="I29" s="17"/>
      <c r="J29" s="33">
        <f>SUM(J23:J28)</f>
        <v>0</v>
      </c>
      <c r="K29" s="33">
        <f>SUM(K23:K28)</f>
        <v>0</v>
      </c>
      <c r="L29" s="33">
        <f>SUM(L23:L28)</f>
        <v>0</v>
      </c>
      <c r="M29" s="17"/>
      <c r="N29" s="17"/>
    </row>
    <row r="30" s="3" customFormat="1" ht="47" customHeight="1" spans="1:14">
      <c r="A30" s="8">
        <v>21</v>
      </c>
      <c r="B30" s="13" t="s">
        <v>74</v>
      </c>
      <c r="C30" s="8" t="s">
        <v>51</v>
      </c>
      <c r="D30" s="13">
        <v>8</v>
      </c>
      <c r="E30" s="13">
        <v>7</v>
      </c>
      <c r="F30" s="11" t="s">
        <v>75</v>
      </c>
      <c r="G30" s="20">
        <f t="shared" ref="G30:G35" si="2">J30*H30</f>
        <v>0</v>
      </c>
      <c r="H30" s="20"/>
      <c r="I30" s="17"/>
      <c r="J30" s="17"/>
      <c r="K30" s="17"/>
      <c r="L30" s="32">
        <f t="shared" si="1"/>
        <v>0</v>
      </c>
      <c r="M30" s="17"/>
      <c r="N30" s="17"/>
    </row>
    <row r="31" s="3" customFormat="1" ht="49" customHeight="1" spans="1:14">
      <c r="A31" s="8">
        <v>22</v>
      </c>
      <c r="B31" s="13" t="s">
        <v>76</v>
      </c>
      <c r="C31" s="8" t="s">
        <v>51</v>
      </c>
      <c r="D31" s="13">
        <v>8</v>
      </c>
      <c r="E31" s="13">
        <v>7</v>
      </c>
      <c r="F31" s="11" t="s">
        <v>75</v>
      </c>
      <c r="G31" s="20">
        <f t="shared" si="2"/>
        <v>0</v>
      </c>
      <c r="H31" s="20"/>
      <c r="I31" s="17"/>
      <c r="J31" s="17"/>
      <c r="K31" s="17"/>
      <c r="L31" s="32">
        <f t="shared" si="1"/>
        <v>0</v>
      </c>
      <c r="M31" s="17"/>
      <c r="N31" s="17"/>
    </row>
    <row r="32" s="3" customFormat="1" ht="49" customHeight="1" spans="1:14">
      <c r="A32" s="8">
        <v>23</v>
      </c>
      <c r="B32" s="8" t="s">
        <v>77</v>
      </c>
      <c r="C32" s="13" t="s">
        <v>68</v>
      </c>
      <c r="D32" s="13">
        <v>8</v>
      </c>
      <c r="E32" s="13">
        <v>6</v>
      </c>
      <c r="F32" s="41" t="s">
        <v>78</v>
      </c>
      <c r="G32" s="20">
        <f t="shared" si="2"/>
        <v>0</v>
      </c>
      <c r="H32" s="20"/>
      <c r="I32" s="17"/>
      <c r="J32" s="17"/>
      <c r="K32" s="17"/>
      <c r="L32" s="32">
        <f t="shared" si="1"/>
        <v>0</v>
      </c>
      <c r="M32" s="17"/>
      <c r="N32" s="17"/>
    </row>
    <row r="33" s="3" customFormat="1" ht="67" customHeight="1" spans="1:14">
      <c r="A33" s="8">
        <v>24</v>
      </c>
      <c r="B33" s="13" t="s">
        <v>79</v>
      </c>
      <c r="C33" s="13" t="s">
        <v>68</v>
      </c>
      <c r="D33" s="13">
        <v>8</v>
      </c>
      <c r="E33" s="13">
        <v>6</v>
      </c>
      <c r="F33" s="11" t="s">
        <v>80</v>
      </c>
      <c r="G33" s="20">
        <f t="shared" si="2"/>
        <v>0</v>
      </c>
      <c r="H33" s="20"/>
      <c r="I33" s="17"/>
      <c r="J33" s="17"/>
      <c r="K33" s="17"/>
      <c r="L33" s="32">
        <f t="shared" si="1"/>
        <v>0</v>
      </c>
      <c r="M33" s="17"/>
      <c r="N33" s="17"/>
    </row>
    <row r="34" s="3" customFormat="1" ht="30.8" customHeight="1" spans="1:14">
      <c r="A34" s="18" t="s">
        <v>61</v>
      </c>
      <c r="B34" s="19"/>
      <c r="C34" s="19"/>
      <c r="D34" s="19"/>
      <c r="E34" s="19"/>
      <c r="F34" s="42"/>
      <c r="G34" s="20">
        <f>SUM(G30:G33)</f>
        <v>0</v>
      </c>
      <c r="H34" s="20"/>
      <c r="I34" s="17"/>
      <c r="J34" s="33">
        <f>SUM(J30:J33)</f>
        <v>0</v>
      </c>
      <c r="K34" s="33">
        <f>SUM(K30:K33)</f>
        <v>0</v>
      </c>
      <c r="L34" s="33">
        <f>SUM(L30:L33)</f>
        <v>0</v>
      </c>
      <c r="M34" s="17"/>
      <c r="N34" s="17"/>
    </row>
    <row r="35" s="3" customFormat="1" ht="44" customHeight="1" spans="1:14">
      <c r="A35" s="8">
        <v>25</v>
      </c>
      <c r="B35" s="13" t="s">
        <v>81</v>
      </c>
      <c r="C35" s="13" t="s">
        <v>82</v>
      </c>
      <c r="D35" s="13">
        <v>8</v>
      </c>
      <c r="E35" s="13">
        <v>7</v>
      </c>
      <c r="F35" s="11" t="s">
        <v>83</v>
      </c>
      <c r="G35" s="20">
        <f t="shared" si="2"/>
        <v>0</v>
      </c>
      <c r="H35" s="20"/>
      <c r="I35" s="17"/>
      <c r="J35" s="17"/>
      <c r="K35" s="17"/>
      <c r="L35" s="32">
        <f t="shared" si="1"/>
        <v>0</v>
      </c>
      <c r="M35" s="17"/>
      <c r="N35" s="17"/>
    </row>
    <row r="36" s="3" customFormat="1" ht="43" customHeight="1" spans="1:14">
      <c r="A36" s="8"/>
      <c r="B36" s="13"/>
      <c r="C36" s="13" t="s">
        <v>84</v>
      </c>
      <c r="D36" s="13">
        <v>8</v>
      </c>
      <c r="E36" s="13">
        <v>7</v>
      </c>
      <c r="F36" s="11" t="s">
        <v>85</v>
      </c>
      <c r="G36" s="20">
        <f t="shared" ref="G36:G41" si="3">J36*H36</f>
        <v>0</v>
      </c>
      <c r="H36" s="20"/>
      <c r="I36" s="17"/>
      <c r="J36" s="17"/>
      <c r="K36" s="17"/>
      <c r="L36" s="32">
        <f t="shared" si="1"/>
        <v>0</v>
      </c>
      <c r="M36" s="17"/>
      <c r="N36" s="17"/>
    </row>
    <row r="37" s="3" customFormat="1" ht="44" customHeight="1" spans="1:14">
      <c r="A37" s="8"/>
      <c r="B37" s="13"/>
      <c r="C37" s="13" t="s">
        <v>86</v>
      </c>
      <c r="D37" s="13">
        <v>8</v>
      </c>
      <c r="E37" s="13">
        <v>7</v>
      </c>
      <c r="F37" s="11" t="s">
        <v>87</v>
      </c>
      <c r="G37" s="20">
        <f t="shared" si="3"/>
        <v>0</v>
      </c>
      <c r="H37" s="20"/>
      <c r="I37" s="17"/>
      <c r="J37" s="17"/>
      <c r="K37" s="17"/>
      <c r="L37" s="32">
        <f t="shared" si="1"/>
        <v>0</v>
      </c>
      <c r="M37" s="17"/>
      <c r="N37" s="17"/>
    </row>
    <row r="38" s="3" customFormat="1" ht="46" customHeight="1" spans="1:14">
      <c r="A38" s="8"/>
      <c r="B38" s="13"/>
      <c r="C38" s="13" t="s">
        <v>68</v>
      </c>
      <c r="D38" s="13">
        <v>8</v>
      </c>
      <c r="E38" s="13">
        <v>6</v>
      </c>
      <c r="F38" s="11" t="s">
        <v>88</v>
      </c>
      <c r="G38" s="20">
        <f t="shared" si="3"/>
        <v>0</v>
      </c>
      <c r="H38" s="20"/>
      <c r="I38" s="17"/>
      <c r="J38" s="17"/>
      <c r="K38" s="17"/>
      <c r="L38" s="32">
        <f t="shared" si="1"/>
        <v>0</v>
      </c>
      <c r="M38" s="17"/>
      <c r="N38" s="17"/>
    </row>
    <row r="39" s="3" customFormat="1" ht="44" customHeight="1" spans="1:14">
      <c r="A39" s="8">
        <v>26</v>
      </c>
      <c r="B39" s="13" t="s">
        <v>89</v>
      </c>
      <c r="C39" s="8" t="s">
        <v>51</v>
      </c>
      <c r="D39" s="13">
        <v>8</v>
      </c>
      <c r="E39" s="13">
        <v>7</v>
      </c>
      <c r="F39" s="11" t="s">
        <v>90</v>
      </c>
      <c r="G39" s="20">
        <f t="shared" si="3"/>
        <v>0</v>
      </c>
      <c r="H39" s="20"/>
      <c r="I39" s="17"/>
      <c r="J39" s="17"/>
      <c r="K39" s="17"/>
      <c r="L39" s="32">
        <f t="shared" si="1"/>
        <v>0</v>
      </c>
      <c r="M39" s="17"/>
      <c r="N39" s="17"/>
    </row>
    <row r="40" s="3" customFormat="1" ht="36" customHeight="1" spans="1:14">
      <c r="A40" s="8"/>
      <c r="B40" s="13" t="s">
        <v>61</v>
      </c>
      <c r="C40" s="13"/>
      <c r="D40" s="13"/>
      <c r="E40" s="13"/>
      <c r="F40" s="11"/>
      <c r="G40" s="20">
        <f>SUM(G35:G39)</f>
        <v>0</v>
      </c>
      <c r="H40" s="20"/>
      <c r="I40" s="17"/>
      <c r="J40" s="33">
        <f>SUM(J35:J39)</f>
        <v>0</v>
      </c>
      <c r="K40" s="33">
        <f>SUM(K35:K39)</f>
        <v>0</v>
      </c>
      <c r="L40" s="33">
        <f>SUM(L35:L39)</f>
        <v>0</v>
      </c>
      <c r="M40" s="17"/>
      <c r="N40" s="17"/>
    </row>
    <row r="41" s="3" customFormat="1" ht="52" customHeight="1" spans="1:14">
      <c r="A41" s="8">
        <v>27</v>
      </c>
      <c r="B41" s="13" t="s">
        <v>91</v>
      </c>
      <c r="C41" s="8" t="s">
        <v>51</v>
      </c>
      <c r="D41" s="13">
        <v>8</v>
      </c>
      <c r="E41" s="13">
        <v>7</v>
      </c>
      <c r="F41" s="11" t="s">
        <v>92</v>
      </c>
      <c r="G41" s="20">
        <f t="shared" si="3"/>
        <v>0</v>
      </c>
      <c r="H41" s="20"/>
      <c r="I41" s="17"/>
      <c r="J41" s="17"/>
      <c r="K41" s="17"/>
      <c r="L41" s="32">
        <f t="shared" si="1"/>
        <v>0</v>
      </c>
      <c r="M41" s="17"/>
      <c r="N41" s="17"/>
    </row>
    <row r="42" s="3" customFormat="1" ht="52" customHeight="1" spans="1:14">
      <c r="A42" s="8">
        <v>28</v>
      </c>
      <c r="B42" s="13" t="s">
        <v>93</v>
      </c>
      <c r="C42" s="8" t="s">
        <v>51</v>
      </c>
      <c r="D42" s="13">
        <v>8</v>
      </c>
      <c r="E42" s="13">
        <v>7</v>
      </c>
      <c r="F42" s="11" t="s">
        <v>94</v>
      </c>
      <c r="G42" s="20">
        <f t="shared" ref="G42:G45" si="4">J42*H42</f>
        <v>0</v>
      </c>
      <c r="H42" s="20"/>
      <c r="I42" s="17"/>
      <c r="J42" s="17"/>
      <c r="K42" s="17"/>
      <c r="L42" s="32">
        <f t="shared" si="1"/>
        <v>0</v>
      </c>
      <c r="M42" s="17"/>
      <c r="N42" s="17"/>
    </row>
    <row r="43" s="3" customFormat="1" ht="57" customHeight="1" spans="1:14">
      <c r="A43" s="8">
        <v>29</v>
      </c>
      <c r="B43" s="13" t="s">
        <v>95</v>
      </c>
      <c r="C43" s="13" t="s">
        <v>68</v>
      </c>
      <c r="D43" s="13">
        <v>8</v>
      </c>
      <c r="E43" s="13">
        <v>7</v>
      </c>
      <c r="F43" s="11" t="s">
        <v>96</v>
      </c>
      <c r="G43" s="20">
        <f t="shared" si="4"/>
        <v>0</v>
      </c>
      <c r="H43" s="20"/>
      <c r="I43" s="17"/>
      <c r="J43" s="17"/>
      <c r="K43" s="17"/>
      <c r="L43" s="32">
        <f t="shared" si="1"/>
        <v>0</v>
      </c>
      <c r="M43" s="17"/>
      <c r="N43" s="17"/>
    </row>
    <row r="44" s="3" customFormat="1" ht="37" customHeight="1" spans="1:14">
      <c r="A44" s="18" t="s">
        <v>61</v>
      </c>
      <c r="B44" s="19"/>
      <c r="C44" s="19"/>
      <c r="D44" s="19"/>
      <c r="E44" s="19"/>
      <c r="F44" s="42"/>
      <c r="G44" s="20">
        <f>SUM(G41:G43)</f>
        <v>0</v>
      </c>
      <c r="H44" s="20"/>
      <c r="I44" s="17"/>
      <c r="J44" s="33">
        <f>SUM(J41:J43)</f>
        <v>0</v>
      </c>
      <c r="K44" s="33">
        <f>SUM(K41:K43)</f>
        <v>0</v>
      </c>
      <c r="L44" s="33">
        <f>SUM(L41:L43)</f>
        <v>0</v>
      </c>
      <c r="M44" s="17"/>
      <c r="N44" s="17"/>
    </row>
    <row r="45" s="3" customFormat="1" ht="57" customHeight="1" spans="1:14">
      <c r="A45" s="8">
        <v>30</v>
      </c>
      <c r="B45" s="13" t="s">
        <v>97</v>
      </c>
      <c r="C45" s="13" t="s">
        <v>68</v>
      </c>
      <c r="D45" s="13">
        <v>8</v>
      </c>
      <c r="E45" s="13">
        <v>6</v>
      </c>
      <c r="F45" s="11" t="s">
        <v>98</v>
      </c>
      <c r="G45" s="20">
        <f t="shared" si="4"/>
        <v>0</v>
      </c>
      <c r="H45" s="20"/>
      <c r="I45" s="17"/>
      <c r="J45" s="17"/>
      <c r="K45" s="17"/>
      <c r="L45" s="32">
        <f t="shared" si="1"/>
        <v>0</v>
      </c>
      <c r="M45" s="17"/>
      <c r="N45" s="17"/>
    </row>
    <row r="46" s="3" customFormat="1" ht="48" customHeight="1" spans="1:14">
      <c r="A46" s="8">
        <v>31</v>
      </c>
      <c r="B46" s="13" t="s">
        <v>99</v>
      </c>
      <c r="C46" s="13" t="s">
        <v>68</v>
      </c>
      <c r="D46" s="13">
        <v>8</v>
      </c>
      <c r="E46" s="13">
        <v>6</v>
      </c>
      <c r="F46" s="11" t="s">
        <v>100</v>
      </c>
      <c r="G46" s="20">
        <f t="shared" ref="G46:G49" si="5">J46*H46</f>
        <v>0</v>
      </c>
      <c r="H46" s="20"/>
      <c r="I46" s="17"/>
      <c r="J46" s="17"/>
      <c r="K46" s="17"/>
      <c r="L46" s="32">
        <f t="shared" si="1"/>
        <v>0</v>
      </c>
      <c r="M46" s="17"/>
      <c r="N46" s="17"/>
    </row>
    <row r="47" s="3" customFormat="1" ht="41" customHeight="1" spans="1:14">
      <c r="A47" s="8">
        <v>32</v>
      </c>
      <c r="B47" s="13" t="s">
        <v>101</v>
      </c>
      <c r="C47" s="13" t="s">
        <v>68</v>
      </c>
      <c r="D47" s="13">
        <v>8</v>
      </c>
      <c r="E47" s="13">
        <v>6</v>
      </c>
      <c r="F47" s="11" t="s">
        <v>102</v>
      </c>
      <c r="G47" s="20">
        <f t="shared" si="5"/>
        <v>0</v>
      </c>
      <c r="H47" s="20"/>
      <c r="I47" s="17"/>
      <c r="J47" s="17"/>
      <c r="K47" s="17"/>
      <c r="L47" s="32">
        <f t="shared" si="1"/>
        <v>0</v>
      </c>
      <c r="M47" s="17"/>
      <c r="N47" s="17"/>
    </row>
    <row r="48" s="3" customFormat="1" ht="30.8" customHeight="1" spans="1:14">
      <c r="A48" s="18" t="s">
        <v>61</v>
      </c>
      <c r="B48" s="19"/>
      <c r="C48" s="19"/>
      <c r="D48" s="19"/>
      <c r="E48" s="19"/>
      <c r="F48" s="42"/>
      <c r="G48" s="20">
        <f>SUM(G45:G47)</f>
        <v>0</v>
      </c>
      <c r="H48" s="20"/>
      <c r="I48" s="17"/>
      <c r="J48" s="33">
        <f>SUM(J45:J47)</f>
        <v>0</v>
      </c>
      <c r="K48" s="33">
        <f>SUM(K45:K47)</f>
        <v>0</v>
      </c>
      <c r="L48" s="33">
        <f>SUM(L45:L47)</f>
        <v>0</v>
      </c>
      <c r="M48" s="17"/>
      <c r="N48" s="17"/>
    </row>
    <row r="49" s="3" customFormat="1" ht="30.8" customHeight="1" spans="1:14">
      <c r="A49" s="8">
        <v>33</v>
      </c>
      <c r="B49" s="13" t="s">
        <v>103</v>
      </c>
      <c r="C49" s="13" t="s">
        <v>68</v>
      </c>
      <c r="D49" s="13">
        <v>8</v>
      </c>
      <c r="E49" s="13">
        <v>6</v>
      </c>
      <c r="F49" s="11" t="s">
        <v>104</v>
      </c>
      <c r="G49" s="20">
        <f t="shared" si="5"/>
        <v>0</v>
      </c>
      <c r="H49" s="20"/>
      <c r="I49" s="17"/>
      <c r="J49" s="17"/>
      <c r="K49" s="17"/>
      <c r="L49" s="32">
        <f t="shared" si="1"/>
        <v>0</v>
      </c>
      <c r="M49" s="17"/>
      <c r="N49" s="17"/>
    </row>
    <row r="50" s="3" customFormat="1" ht="30.8" customHeight="1" spans="1:14">
      <c r="A50" s="18" t="s">
        <v>61</v>
      </c>
      <c r="B50" s="19"/>
      <c r="C50" s="19"/>
      <c r="D50" s="19"/>
      <c r="E50" s="19"/>
      <c r="F50" s="42"/>
      <c r="G50" s="20">
        <f>SUM(G49:G49)</f>
        <v>0</v>
      </c>
      <c r="H50" s="20"/>
      <c r="I50" s="17"/>
      <c r="J50" s="33">
        <f>SUM(J49:J49)</f>
        <v>0</v>
      </c>
      <c r="K50" s="33">
        <f>SUM(K49:K49)</f>
        <v>0</v>
      </c>
      <c r="L50" s="33">
        <f>SUM(L49:L49)</f>
        <v>0</v>
      </c>
      <c r="M50" s="17"/>
      <c r="N50" s="17"/>
    </row>
    <row r="51" s="1" customFormat="1" ht="24" customHeight="1" spans="1:14">
      <c r="A51" s="6" t="s">
        <v>105</v>
      </c>
      <c r="B51" s="6"/>
      <c r="C51" s="6"/>
      <c r="D51" s="6"/>
      <c r="E51" s="6"/>
      <c r="F51" s="6"/>
      <c r="G51" s="25">
        <f>G50+G48+G44+G40+G34+G29+G22</f>
        <v>0</v>
      </c>
      <c r="H51" s="11"/>
      <c r="I51" s="11"/>
      <c r="J51" s="32">
        <f>J50+J48+J44+J40+J34+J29+J22</f>
        <v>0</v>
      </c>
      <c r="K51" s="32">
        <f>K50+K48+K44+K40+K34+K29+K22</f>
        <v>0</v>
      </c>
      <c r="L51" s="32">
        <f>L50+L48+L44+L40+L34+L29+L22</f>
        <v>0</v>
      </c>
      <c r="M51" s="11"/>
      <c r="N51" s="11"/>
    </row>
    <row r="52" ht="20.25" spans="1:14">
      <c r="A52" s="26" t="s">
        <v>106</v>
      </c>
      <c r="B52" s="26"/>
      <c r="C52" s="27"/>
      <c r="D52" s="27"/>
      <c r="E52" s="27"/>
      <c r="F52" s="28"/>
      <c r="G52" s="29"/>
      <c r="H52" s="29"/>
      <c r="I52" s="36"/>
      <c r="J52" s="27"/>
      <c r="K52" s="27"/>
      <c r="L52" s="27"/>
      <c r="M52" s="27"/>
      <c r="N52" s="37"/>
    </row>
    <row r="53" ht="53" customHeight="1" spans="1:14">
      <c r="A53" s="30" t="s">
        <v>107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ht="14.25" spans="1:14">
      <c r="A54" s="31" t="s">
        <v>108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</row>
    <row r="55" ht="14.25" spans="1:14">
      <c r="A55" s="31" t="s">
        <v>109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</row>
    <row r="56" ht="14.25" spans="1:14">
      <c r="A56" s="31" t="s">
        <v>110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</row>
    <row r="57" ht="14.25" spans="1:14">
      <c r="A57" s="31" t="s">
        <v>111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</sheetData>
  <mergeCells count="21">
    <mergeCell ref="A1:N1"/>
    <mergeCell ref="A22:F22"/>
    <mergeCell ref="A29:F29"/>
    <mergeCell ref="A34:F34"/>
    <mergeCell ref="A44:F44"/>
    <mergeCell ref="A48:F48"/>
    <mergeCell ref="A50:F50"/>
    <mergeCell ref="A51:F51"/>
    <mergeCell ref="A52:B52"/>
    <mergeCell ref="A53:N53"/>
    <mergeCell ref="A54:N54"/>
    <mergeCell ref="A55:N55"/>
    <mergeCell ref="A56:N56"/>
    <mergeCell ref="A57:N57"/>
    <mergeCell ref="A4:A7"/>
    <mergeCell ref="A12:A13"/>
    <mergeCell ref="A25:A26"/>
    <mergeCell ref="A35:A38"/>
    <mergeCell ref="B4:B7"/>
    <mergeCell ref="B25:B26"/>
    <mergeCell ref="B35:B3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3.5"/>
  <cols>
    <col min="1" max="1" width="11.875" style="2" customWidth="1"/>
    <col min="2" max="2" width="20.15" style="2" customWidth="1"/>
    <col min="3" max="3" width="26.775" style="2" customWidth="1"/>
    <col min="4" max="4" width="12.1166666666667" style="2" customWidth="1"/>
    <col min="5" max="5" width="12.4916666666667" style="2" customWidth="1"/>
    <col min="6" max="6" width="33.75" style="1" customWidth="1"/>
    <col min="7" max="7" width="13.4333333333333" style="1" customWidth="1"/>
    <col min="8" max="8" width="20" style="1" customWidth="1"/>
    <col min="9" max="9" width="14.25" style="1" customWidth="1"/>
    <col min="10" max="10" width="13.625" style="1" customWidth="1"/>
    <col min="11" max="12" width="15.375" style="1" customWidth="1"/>
    <col min="13" max="13" width="24.4" style="1" customWidth="1"/>
    <col min="14" max="14" width="12.025" style="1" customWidth="1"/>
    <col min="15" max="16384" width="9" style="1"/>
  </cols>
  <sheetData>
    <row r="1" s="1" customFormat="1" ht="44" customHeight="1" spans="1:14">
      <c r="A1" s="5" t="s">
        <v>112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45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1" customFormat="1" ht="46" customHeight="1" spans="1:14">
      <c r="A3" s="8">
        <v>1</v>
      </c>
      <c r="B3" s="8" t="s">
        <v>15</v>
      </c>
      <c r="C3" s="8" t="s">
        <v>16</v>
      </c>
      <c r="D3" s="8">
        <v>8</v>
      </c>
      <c r="E3" s="8">
        <v>7</v>
      </c>
      <c r="F3" s="9" t="s">
        <v>113</v>
      </c>
      <c r="G3" s="10">
        <f>J3*H3</f>
        <v>0</v>
      </c>
      <c r="H3" s="11"/>
      <c r="I3" s="11"/>
      <c r="J3" s="11"/>
      <c r="K3" s="11"/>
      <c r="L3" s="32">
        <f t="shared" ref="L3:L8" si="0">G3*I3</f>
        <v>0</v>
      </c>
      <c r="M3" s="11"/>
      <c r="N3" s="11"/>
    </row>
    <row r="4" s="1" customFormat="1" ht="59" customHeight="1" spans="1:14">
      <c r="A4" s="12">
        <v>2</v>
      </c>
      <c r="B4" s="8" t="s">
        <v>18</v>
      </c>
      <c r="C4" s="13" t="s">
        <v>82</v>
      </c>
      <c r="D4" s="13">
        <v>8</v>
      </c>
      <c r="E4" s="13">
        <v>7</v>
      </c>
      <c r="F4" s="9" t="s">
        <v>114</v>
      </c>
      <c r="G4" s="10">
        <f t="shared" ref="G4:G21" si="1">J4*H4</f>
        <v>0</v>
      </c>
      <c r="H4" s="11"/>
      <c r="I4" s="11"/>
      <c r="J4" s="11"/>
      <c r="K4" s="11"/>
      <c r="L4" s="32">
        <f t="shared" si="0"/>
        <v>0</v>
      </c>
      <c r="M4" s="11"/>
      <c r="N4" s="11"/>
    </row>
    <row r="5" s="1" customFormat="1" ht="60" customHeight="1" spans="1:14">
      <c r="A5" s="14"/>
      <c r="B5" s="8"/>
      <c r="C5" s="13" t="s">
        <v>84</v>
      </c>
      <c r="D5" s="13">
        <v>8</v>
      </c>
      <c r="E5" s="13">
        <v>7</v>
      </c>
      <c r="F5" s="9" t="s">
        <v>114</v>
      </c>
      <c r="G5" s="10">
        <f t="shared" si="1"/>
        <v>0</v>
      </c>
      <c r="H5" s="11"/>
      <c r="I5" s="11"/>
      <c r="J5" s="11"/>
      <c r="K5" s="11"/>
      <c r="L5" s="32">
        <f t="shared" si="0"/>
        <v>0</v>
      </c>
      <c r="M5" s="11"/>
      <c r="N5" s="11"/>
    </row>
    <row r="6" s="1" customFormat="1" ht="58" customHeight="1" spans="1:14">
      <c r="A6" s="14"/>
      <c r="B6" s="8"/>
      <c r="C6" s="13" t="s">
        <v>86</v>
      </c>
      <c r="D6" s="13">
        <v>8</v>
      </c>
      <c r="E6" s="13">
        <v>7</v>
      </c>
      <c r="F6" s="9" t="s">
        <v>115</v>
      </c>
      <c r="G6" s="10">
        <f t="shared" si="1"/>
        <v>0</v>
      </c>
      <c r="H6" s="11"/>
      <c r="I6" s="11"/>
      <c r="J6" s="11"/>
      <c r="K6" s="11"/>
      <c r="L6" s="32">
        <f t="shared" si="0"/>
        <v>0</v>
      </c>
      <c r="M6" s="11"/>
      <c r="N6" s="11"/>
    </row>
    <row r="7" s="1" customFormat="1" ht="56" customHeight="1" spans="1:14">
      <c r="A7" s="15"/>
      <c r="B7" s="8"/>
      <c r="C7" s="13" t="s">
        <v>116</v>
      </c>
      <c r="D7" s="13">
        <v>12</v>
      </c>
      <c r="E7" s="13">
        <v>6</v>
      </c>
      <c r="F7" s="16" t="s">
        <v>117</v>
      </c>
      <c r="G7" s="10">
        <f t="shared" si="1"/>
        <v>0</v>
      </c>
      <c r="H7" s="11"/>
      <c r="I7" s="11"/>
      <c r="J7" s="11"/>
      <c r="K7" s="11"/>
      <c r="L7" s="32">
        <f t="shared" si="0"/>
        <v>0</v>
      </c>
      <c r="M7" s="11"/>
      <c r="N7" s="11"/>
    </row>
    <row r="8" s="1" customFormat="1" ht="82" customHeight="1" spans="1:14">
      <c r="A8" s="8">
        <v>3</v>
      </c>
      <c r="B8" s="8" t="s">
        <v>26</v>
      </c>
      <c r="C8" s="8" t="s">
        <v>118</v>
      </c>
      <c r="D8" s="8">
        <v>8</v>
      </c>
      <c r="E8" s="8">
        <v>7</v>
      </c>
      <c r="F8" s="9" t="s">
        <v>119</v>
      </c>
      <c r="G8" s="10">
        <f t="shared" si="1"/>
        <v>0</v>
      </c>
      <c r="H8" s="11"/>
      <c r="I8" s="11"/>
      <c r="J8" s="11"/>
      <c r="K8" s="11"/>
      <c r="L8" s="32">
        <f t="shared" si="0"/>
        <v>0</v>
      </c>
      <c r="M8" s="11"/>
      <c r="N8" s="11"/>
    </row>
    <row r="9" s="1" customFormat="1" ht="71.25" customHeight="1" spans="1:14">
      <c r="A9" s="8">
        <v>4</v>
      </c>
      <c r="B9" s="8" t="s">
        <v>120</v>
      </c>
      <c r="C9" s="8" t="s">
        <v>118</v>
      </c>
      <c r="D9" s="8">
        <v>8</v>
      </c>
      <c r="E9" s="8">
        <v>7</v>
      </c>
      <c r="F9" s="9" t="s">
        <v>121</v>
      </c>
      <c r="G9" s="10">
        <f t="shared" si="1"/>
        <v>0</v>
      </c>
      <c r="H9" s="11"/>
      <c r="I9" s="11"/>
      <c r="J9" s="11"/>
      <c r="K9" s="11"/>
      <c r="L9" s="32">
        <f t="shared" ref="L9:L56" si="2">G9*I9</f>
        <v>0</v>
      </c>
      <c r="M9" s="11"/>
      <c r="N9" s="11"/>
    </row>
    <row r="10" s="1" customFormat="1" ht="71.25" customHeight="1" spans="1:14">
      <c r="A10" s="8">
        <v>5</v>
      </c>
      <c r="B10" s="8" t="s">
        <v>122</v>
      </c>
      <c r="C10" s="8" t="s">
        <v>118</v>
      </c>
      <c r="D10" s="8">
        <v>8</v>
      </c>
      <c r="E10" s="8">
        <v>6</v>
      </c>
      <c r="F10" s="9" t="s">
        <v>123</v>
      </c>
      <c r="G10" s="10">
        <f t="shared" si="1"/>
        <v>0</v>
      </c>
      <c r="H10" s="11"/>
      <c r="I10" s="11"/>
      <c r="J10" s="11"/>
      <c r="K10" s="11"/>
      <c r="L10" s="32">
        <f t="shared" si="2"/>
        <v>0</v>
      </c>
      <c r="M10" s="11"/>
      <c r="N10" s="11"/>
    </row>
    <row r="11" s="1" customFormat="1" ht="185" customHeight="1" spans="1:14">
      <c r="A11" s="8">
        <v>6</v>
      </c>
      <c r="B11" s="8" t="s">
        <v>34</v>
      </c>
      <c r="C11" s="8" t="s">
        <v>35</v>
      </c>
      <c r="D11" s="8">
        <v>8</v>
      </c>
      <c r="E11" s="8">
        <v>6</v>
      </c>
      <c r="F11" s="9" t="s">
        <v>124</v>
      </c>
      <c r="G11" s="10">
        <f t="shared" si="1"/>
        <v>0</v>
      </c>
      <c r="H11" s="11"/>
      <c r="I11" s="11"/>
      <c r="J11" s="11"/>
      <c r="K11" s="11"/>
      <c r="L11" s="32">
        <f t="shared" si="2"/>
        <v>0</v>
      </c>
      <c r="M11" s="11"/>
      <c r="N11" s="11"/>
    </row>
    <row r="12" s="1" customFormat="1" ht="88" customHeight="1" spans="1:14">
      <c r="A12" s="8"/>
      <c r="B12" s="8" t="s">
        <v>125</v>
      </c>
      <c r="C12" s="8" t="s">
        <v>38</v>
      </c>
      <c r="D12" s="8">
        <v>8</v>
      </c>
      <c r="E12" s="8">
        <v>7</v>
      </c>
      <c r="F12" s="9" t="s">
        <v>126</v>
      </c>
      <c r="G12" s="10">
        <f t="shared" si="1"/>
        <v>0</v>
      </c>
      <c r="H12" s="11"/>
      <c r="I12" s="11"/>
      <c r="J12" s="11"/>
      <c r="K12" s="11"/>
      <c r="L12" s="32">
        <f t="shared" si="2"/>
        <v>0</v>
      </c>
      <c r="M12" s="11"/>
      <c r="N12" s="11"/>
    </row>
    <row r="13" s="1" customFormat="1" ht="63" customHeight="1" spans="1:14">
      <c r="A13" s="8">
        <v>7</v>
      </c>
      <c r="B13" s="8" t="s">
        <v>40</v>
      </c>
      <c r="C13" s="8" t="s">
        <v>118</v>
      </c>
      <c r="D13" s="8">
        <v>8</v>
      </c>
      <c r="E13" s="8">
        <v>7</v>
      </c>
      <c r="F13" s="9" t="s">
        <v>127</v>
      </c>
      <c r="G13" s="10">
        <f t="shared" si="1"/>
        <v>0</v>
      </c>
      <c r="H13" s="11"/>
      <c r="I13" s="11"/>
      <c r="J13" s="11"/>
      <c r="K13" s="11"/>
      <c r="L13" s="32">
        <f t="shared" si="2"/>
        <v>0</v>
      </c>
      <c r="M13" s="11"/>
      <c r="N13" s="11"/>
    </row>
    <row r="14" s="1" customFormat="1" ht="88" customHeight="1" spans="1:14">
      <c r="A14" s="8">
        <v>8</v>
      </c>
      <c r="B14" s="8" t="s">
        <v>46</v>
      </c>
      <c r="C14" s="8" t="s">
        <v>118</v>
      </c>
      <c r="D14" s="8">
        <v>8</v>
      </c>
      <c r="E14" s="8">
        <v>6</v>
      </c>
      <c r="F14" s="9" t="s">
        <v>128</v>
      </c>
      <c r="G14" s="10">
        <f t="shared" si="1"/>
        <v>0</v>
      </c>
      <c r="H14" s="11"/>
      <c r="I14" s="11"/>
      <c r="J14" s="11"/>
      <c r="K14" s="11"/>
      <c r="L14" s="32">
        <f t="shared" si="2"/>
        <v>0</v>
      </c>
      <c r="M14" s="11"/>
      <c r="N14" s="11"/>
    </row>
    <row r="15" s="1" customFormat="1" ht="60" customHeight="1" spans="1:14">
      <c r="A15" s="8">
        <v>9</v>
      </c>
      <c r="B15" s="8" t="s">
        <v>129</v>
      </c>
      <c r="C15" s="8" t="s">
        <v>130</v>
      </c>
      <c r="D15" s="8">
        <v>8</v>
      </c>
      <c r="E15" s="8">
        <v>7</v>
      </c>
      <c r="F15" s="9" t="s">
        <v>131</v>
      </c>
      <c r="G15" s="10">
        <f t="shared" si="1"/>
        <v>0</v>
      </c>
      <c r="H15" s="11"/>
      <c r="I15" s="11"/>
      <c r="J15" s="11"/>
      <c r="K15" s="11"/>
      <c r="L15" s="32">
        <f t="shared" si="2"/>
        <v>0</v>
      </c>
      <c r="M15" s="11"/>
      <c r="N15" s="11"/>
    </row>
    <row r="16" s="1" customFormat="1" ht="53" customHeight="1" spans="1:14">
      <c r="A16" s="8">
        <v>10</v>
      </c>
      <c r="B16" s="8" t="s">
        <v>50</v>
      </c>
      <c r="C16" s="8" t="s">
        <v>51</v>
      </c>
      <c r="D16" s="13">
        <v>8</v>
      </c>
      <c r="E16" s="13">
        <v>7</v>
      </c>
      <c r="F16" s="9" t="s">
        <v>132</v>
      </c>
      <c r="G16" s="10">
        <f t="shared" si="1"/>
        <v>0</v>
      </c>
      <c r="H16" s="11"/>
      <c r="I16" s="11"/>
      <c r="J16" s="11"/>
      <c r="K16" s="11"/>
      <c r="L16" s="32">
        <f t="shared" si="2"/>
        <v>0</v>
      </c>
      <c r="M16" s="11"/>
      <c r="N16" s="11"/>
    </row>
    <row r="17" s="3" customFormat="1" ht="43.5" customHeight="1" spans="1:14">
      <c r="A17" s="8">
        <v>11</v>
      </c>
      <c r="B17" s="13" t="s">
        <v>53</v>
      </c>
      <c r="C17" s="13" t="s">
        <v>133</v>
      </c>
      <c r="D17" s="13">
        <v>12</v>
      </c>
      <c r="E17" s="13">
        <v>7</v>
      </c>
      <c r="F17" s="9" t="s">
        <v>55</v>
      </c>
      <c r="G17" s="10">
        <f t="shared" si="1"/>
        <v>0</v>
      </c>
      <c r="H17" s="17"/>
      <c r="I17" s="17"/>
      <c r="J17" s="17"/>
      <c r="K17" s="17"/>
      <c r="L17" s="32">
        <f t="shared" si="2"/>
        <v>0</v>
      </c>
      <c r="M17" s="17"/>
      <c r="N17" s="17"/>
    </row>
    <row r="18" s="3" customFormat="1" ht="43.5" customHeight="1" spans="1:14">
      <c r="A18" s="8">
        <v>12</v>
      </c>
      <c r="B18" s="13" t="s">
        <v>56</v>
      </c>
      <c r="C18" s="13" t="s">
        <v>57</v>
      </c>
      <c r="D18" s="13">
        <v>8</v>
      </c>
      <c r="E18" s="13">
        <v>7</v>
      </c>
      <c r="F18" s="9" t="s">
        <v>134</v>
      </c>
      <c r="G18" s="10">
        <f t="shared" si="1"/>
        <v>0</v>
      </c>
      <c r="H18" s="17"/>
      <c r="I18" s="17"/>
      <c r="J18" s="17"/>
      <c r="K18" s="17"/>
      <c r="L18" s="32">
        <f t="shared" si="2"/>
        <v>0</v>
      </c>
      <c r="M18" s="17"/>
      <c r="N18" s="17"/>
    </row>
    <row r="19" s="3" customFormat="1" ht="43.5" customHeight="1" spans="1:14">
      <c r="A19" s="8">
        <v>13</v>
      </c>
      <c r="B19" s="13" t="s">
        <v>59</v>
      </c>
      <c r="C19" s="13" t="s">
        <v>57</v>
      </c>
      <c r="D19" s="13">
        <v>8</v>
      </c>
      <c r="E19" s="13">
        <v>7</v>
      </c>
      <c r="F19" s="9" t="s">
        <v>135</v>
      </c>
      <c r="G19" s="10">
        <f t="shared" si="1"/>
        <v>0</v>
      </c>
      <c r="H19" s="17"/>
      <c r="I19" s="17"/>
      <c r="J19" s="17"/>
      <c r="K19" s="17"/>
      <c r="L19" s="32">
        <f t="shared" si="2"/>
        <v>0</v>
      </c>
      <c r="M19" s="17"/>
      <c r="N19" s="17"/>
    </row>
    <row r="20" s="3" customFormat="1" ht="43.5" customHeight="1" spans="1:14">
      <c r="A20" s="8">
        <v>14</v>
      </c>
      <c r="B20" s="13" t="s">
        <v>136</v>
      </c>
      <c r="C20" s="13" t="s">
        <v>68</v>
      </c>
      <c r="D20" s="13">
        <v>8</v>
      </c>
      <c r="E20" s="13">
        <v>7</v>
      </c>
      <c r="F20" s="9" t="s">
        <v>137</v>
      </c>
      <c r="G20" s="10">
        <f t="shared" si="1"/>
        <v>0</v>
      </c>
      <c r="H20" s="17"/>
      <c r="I20" s="17"/>
      <c r="J20" s="17"/>
      <c r="K20" s="17"/>
      <c r="L20" s="32">
        <f t="shared" si="2"/>
        <v>0</v>
      </c>
      <c r="M20" s="17"/>
      <c r="N20" s="17"/>
    </row>
    <row r="21" s="3" customFormat="1" ht="53" customHeight="1" spans="1:14">
      <c r="A21" s="8">
        <v>15</v>
      </c>
      <c r="B21" s="13" t="s">
        <v>138</v>
      </c>
      <c r="C21" s="13" t="s">
        <v>68</v>
      </c>
      <c r="D21" s="13">
        <v>8</v>
      </c>
      <c r="E21" s="13">
        <v>7</v>
      </c>
      <c r="F21" s="9" t="s">
        <v>139</v>
      </c>
      <c r="G21" s="10">
        <f t="shared" si="1"/>
        <v>0</v>
      </c>
      <c r="H21" s="17"/>
      <c r="I21" s="17"/>
      <c r="J21" s="17"/>
      <c r="K21" s="17"/>
      <c r="L21" s="32">
        <f t="shared" si="2"/>
        <v>0</v>
      </c>
      <c r="M21" s="17"/>
      <c r="N21" s="17"/>
    </row>
    <row r="22" s="3" customFormat="1" ht="43.5" customHeight="1" spans="1:14">
      <c r="A22" s="18" t="s">
        <v>61</v>
      </c>
      <c r="B22" s="19"/>
      <c r="C22" s="19"/>
      <c r="D22" s="19"/>
      <c r="E22" s="19"/>
      <c r="F22" s="19"/>
      <c r="G22" s="20">
        <f>SUM(G3:G21)</f>
        <v>0</v>
      </c>
      <c r="H22" s="17"/>
      <c r="I22" s="17"/>
      <c r="J22" s="33">
        <f>SUM(J3:J21)</f>
        <v>0</v>
      </c>
      <c r="K22" s="33">
        <f>SUM(K3:K21)</f>
        <v>0</v>
      </c>
      <c r="L22" s="33">
        <f>SUM(L3:L21)</f>
        <v>0</v>
      </c>
      <c r="M22" s="17"/>
      <c r="N22" s="17"/>
    </row>
    <row r="23" s="3" customFormat="1" ht="53" customHeight="1" spans="1:14">
      <c r="A23" s="8">
        <v>16</v>
      </c>
      <c r="B23" s="8" t="s">
        <v>62</v>
      </c>
      <c r="C23" s="8" t="s">
        <v>51</v>
      </c>
      <c r="D23" s="13">
        <v>8</v>
      </c>
      <c r="E23" s="13">
        <v>7</v>
      </c>
      <c r="F23" s="9" t="s">
        <v>140</v>
      </c>
      <c r="G23" s="21">
        <f>J23*H23</f>
        <v>0</v>
      </c>
      <c r="H23" s="17"/>
      <c r="I23" s="17"/>
      <c r="J23" s="17"/>
      <c r="K23" s="17"/>
      <c r="L23" s="32">
        <f t="shared" si="2"/>
        <v>0</v>
      </c>
      <c r="M23" s="17"/>
      <c r="N23" s="17"/>
    </row>
    <row r="24" s="3" customFormat="1" ht="47" customHeight="1" spans="1:14">
      <c r="A24" s="8">
        <v>17</v>
      </c>
      <c r="B24" s="13" t="s">
        <v>64</v>
      </c>
      <c r="C24" s="8" t="s">
        <v>51</v>
      </c>
      <c r="D24" s="13">
        <v>8</v>
      </c>
      <c r="E24" s="13">
        <v>7</v>
      </c>
      <c r="F24" s="9" t="s">
        <v>65</v>
      </c>
      <c r="G24" s="21">
        <f t="shared" ref="G24:G30" si="3">J24*H24</f>
        <v>0</v>
      </c>
      <c r="H24" s="17"/>
      <c r="I24" s="17"/>
      <c r="J24" s="17"/>
      <c r="K24" s="17"/>
      <c r="L24" s="32">
        <f t="shared" si="2"/>
        <v>0</v>
      </c>
      <c r="M24" s="17"/>
      <c r="N24" s="17"/>
    </row>
    <row r="25" s="3" customFormat="1" ht="43.5" customHeight="1" spans="1:14">
      <c r="A25" s="8">
        <v>18</v>
      </c>
      <c r="B25" s="13" t="s">
        <v>66</v>
      </c>
      <c r="C25" s="13" t="s">
        <v>68</v>
      </c>
      <c r="D25" s="13">
        <v>8</v>
      </c>
      <c r="E25" s="13">
        <v>6</v>
      </c>
      <c r="F25" s="9" t="s">
        <v>141</v>
      </c>
      <c r="G25" s="21">
        <f t="shared" si="3"/>
        <v>0</v>
      </c>
      <c r="H25" s="17"/>
      <c r="I25" s="17"/>
      <c r="J25" s="17"/>
      <c r="K25" s="17"/>
      <c r="L25" s="32">
        <f t="shared" si="2"/>
        <v>0</v>
      </c>
      <c r="M25" s="17"/>
      <c r="N25" s="17"/>
    </row>
    <row r="26" s="3" customFormat="1" ht="43.5" customHeight="1" spans="1:14">
      <c r="A26" s="8">
        <v>19</v>
      </c>
      <c r="B26" s="13" t="s">
        <v>142</v>
      </c>
      <c r="C26" s="13" t="s">
        <v>68</v>
      </c>
      <c r="D26" s="13">
        <v>8</v>
      </c>
      <c r="E26" s="13">
        <v>7</v>
      </c>
      <c r="F26" s="9" t="s">
        <v>143</v>
      </c>
      <c r="G26" s="21">
        <f t="shared" si="3"/>
        <v>0</v>
      </c>
      <c r="H26" s="17"/>
      <c r="I26" s="17"/>
      <c r="J26" s="17"/>
      <c r="K26" s="17"/>
      <c r="L26" s="32">
        <f t="shared" si="2"/>
        <v>0</v>
      </c>
      <c r="M26" s="17"/>
      <c r="N26" s="17"/>
    </row>
    <row r="27" s="3" customFormat="1" ht="43.5" customHeight="1" spans="1:14">
      <c r="A27" s="8">
        <v>20</v>
      </c>
      <c r="B27" s="13" t="s">
        <v>144</v>
      </c>
      <c r="C27" s="13" t="s">
        <v>68</v>
      </c>
      <c r="D27" s="13">
        <v>8</v>
      </c>
      <c r="E27" s="13">
        <v>7</v>
      </c>
      <c r="F27" s="9" t="s">
        <v>145</v>
      </c>
      <c r="G27" s="21">
        <f t="shared" si="3"/>
        <v>0</v>
      </c>
      <c r="H27" s="17"/>
      <c r="I27" s="17"/>
      <c r="J27" s="17"/>
      <c r="K27" s="17"/>
      <c r="L27" s="32">
        <f t="shared" si="2"/>
        <v>0</v>
      </c>
      <c r="M27" s="17"/>
      <c r="N27" s="17"/>
    </row>
    <row r="28" s="3" customFormat="1" ht="43.5" customHeight="1" spans="1:14">
      <c r="A28" s="8">
        <v>21</v>
      </c>
      <c r="B28" s="13" t="s">
        <v>146</v>
      </c>
      <c r="C28" s="13" t="s">
        <v>68</v>
      </c>
      <c r="D28" s="13">
        <v>8</v>
      </c>
      <c r="E28" s="13">
        <v>7</v>
      </c>
      <c r="F28" s="9" t="s">
        <v>147</v>
      </c>
      <c r="G28" s="21">
        <f t="shared" si="3"/>
        <v>0</v>
      </c>
      <c r="H28" s="17"/>
      <c r="I28" s="17"/>
      <c r="J28" s="17"/>
      <c r="K28" s="17"/>
      <c r="L28" s="32">
        <f t="shared" si="2"/>
        <v>0</v>
      </c>
      <c r="M28" s="17"/>
      <c r="N28" s="17"/>
    </row>
    <row r="29" s="3" customFormat="1" ht="43.5" customHeight="1" spans="1:14">
      <c r="A29" s="8">
        <v>22</v>
      </c>
      <c r="B29" s="13" t="s">
        <v>72</v>
      </c>
      <c r="C29" s="13" t="s">
        <v>68</v>
      </c>
      <c r="D29" s="8">
        <v>8</v>
      </c>
      <c r="E29" s="8">
        <v>7</v>
      </c>
      <c r="F29" s="9" t="s">
        <v>148</v>
      </c>
      <c r="G29" s="21">
        <f t="shared" si="3"/>
        <v>0</v>
      </c>
      <c r="H29" s="17"/>
      <c r="I29" s="17"/>
      <c r="J29" s="17"/>
      <c r="K29" s="17"/>
      <c r="L29" s="32">
        <f t="shared" si="2"/>
        <v>0</v>
      </c>
      <c r="M29" s="17"/>
      <c r="N29" s="17"/>
    </row>
    <row r="30" s="3" customFormat="1" ht="43.5" customHeight="1" spans="1:14">
      <c r="A30" s="8">
        <v>23</v>
      </c>
      <c r="B30" s="13" t="s">
        <v>70</v>
      </c>
      <c r="C30" s="13" t="s">
        <v>68</v>
      </c>
      <c r="D30" s="8">
        <v>8</v>
      </c>
      <c r="E30" s="8">
        <v>7</v>
      </c>
      <c r="F30" s="9" t="s">
        <v>149</v>
      </c>
      <c r="G30" s="21">
        <f t="shared" si="3"/>
        <v>0</v>
      </c>
      <c r="H30" s="17"/>
      <c r="I30" s="17"/>
      <c r="J30" s="17"/>
      <c r="K30" s="17"/>
      <c r="L30" s="32">
        <f t="shared" si="2"/>
        <v>0</v>
      </c>
      <c r="M30" s="17"/>
      <c r="N30" s="17"/>
    </row>
    <row r="31" s="3" customFormat="1" ht="43.5" customHeight="1" spans="1:14">
      <c r="A31" s="18" t="s">
        <v>61</v>
      </c>
      <c r="B31" s="19"/>
      <c r="C31" s="19"/>
      <c r="D31" s="19"/>
      <c r="E31" s="19"/>
      <c r="F31" s="19"/>
      <c r="G31" s="22">
        <f>SUM(G23:G30)</f>
        <v>0</v>
      </c>
      <c r="H31" s="17"/>
      <c r="I31" s="17"/>
      <c r="J31" s="33">
        <f>SUM(J23:J30)</f>
        <v>0</v>
      </c>
      <c r="K31" s="33">
        <f>SUM(K23:K30)</f>
        <v>0</v>
      </c>
      <c r="L31" s="33">
        <f>SUM(L23:L30)</f>
        <v>0</v>
      </c>
      <c r="M31" s="17"/>
      <c r="N31" s="17"/>
    </row>
    <row r="32" s="3" customFormat="1" ht="45" customHeight="1" spans="1:14">
      <c r="A32" s="8">
        <v>24</v>
      </c>
      <c r="B32" s="13" t="s">
        <v>74</v>
      </c>
      <c r="C32" s="8" t="s">
        <v>51</v>
      </c>
      <c r="D32" s="13">
        <v>8</v>
      </c>
      <c r="E32" s="13">
        <v>7</v>
      </c>
      <c r="F32" s="16" t="s">
        <v>75</v>
      </c>
      <c r="G32" s="22">
        <f t="shared" ref="G32:G37" si="4">J32*H32</f>
        <v>0</v>
      </c>
      <c r="H32" s="17"/>
      <c r="I32" s="17"/>
      <c r="J32" s="17"/>
      <c r="K32" s="17"/>
      <c r="L32" s="32">
        <f t="shared" si="2"/>
        <v>0</v>
      </c>
      <c r="M32" s="17"/>
      <c r="N32" s="17"/>
    </row>
    <row r="33" s="3" customFormat="1" ht="44" customHeight="1" spans="1:14">
      <c r="A33" s="8">
        <v>25</v>
      </c>
      <c r="B33" s="13" t="s">
        <v>76</v>
      </c>
      <c r="C33" s="8" t="s">
        <v>51</v>
      </c>
      <c r="D33" s="13">
        <v>8</v>
      </c>
      <c r="E33" s="13">
        <v>7</v>
      </c>
      <c r="F33" s="16" t="s">
        <v>75</v>
      </c>
      <c r="G33" s="22">
        <f t="shared" si="4"/>
        <v>0</v>
      </c>
      <c r="H33" s="17"/>
      <c r="I33" s="17"/>
      <c r="J33" s="17"/>
      <c r="K33" s="17"/>
      <c r="L33" s="32">
        <f t="shared" si="2"/>
        <v>0</v>
      </c>
      <c r="M33" s="17"/>
      <c r="N33" s="17"/>
    </row>
    <row r="34" s="3" customFormat="1" ht="43.5" customHeight="1" spans="1:14">
      <c r="A34" s="8">
        <v>26</v>
      </c>
      <c r="B34" s="13" t="s">
        <v>79</v>
      </c>
      <c r="C34" s="8" t="s">
        <v>16</v>
      </c>
      <c r="D34" s="8">
        <v>8</v>
      </c>
      <c r="E34" s="13">
        <v>7</v>
      </c>
      <c r="F34" s="9" t="s">
        <v>80</v>
      </c>
      <c r="G34" s="22">
        <f t="shared" si="4"/>
        <v>0</v>
      </c>
      <c r="H34" s="17"/>
      <c r="I34" s="17"/>
      <c r="J34" s="17"/>
      <c r="K34" s="17"/>
      <c r="L34" s="32">
        <f t="shared" si="2"/>
        <v>0</v>
      </c>
      <c r="M34" s="17"/>
      <c r="N34" s="17"/>
    </row>
    <row r="35" s="3" customFormat="1" ht="43.5" customHeight="1" spans="1:14">
      <c r="A35" s="8">
        <v>27</v>
      </c>
      <c r="B35" s="13" t="s">
        <v>150</v>
      </c>
      <c r="C35" s="8" t="s">
        <v>16</v>
      </c>
      <c r="D35" s="8">
        <v>8</v>
      </c>
      <c r="E35" s="13">
        <v>7</v>
      </c>
      <c r="F35" s="9"/>
      <c r="G35" s="22">
        <f t="shared" si="4"/>
        <v>0</v>
      </c>
      <c r="H35" s="17"/>
      <c r="I35" s="17"/>
      <c r="J35" s="17"/>
      <c r="K35" s="17"/>
      <c r="L35" s="32">
        <f t="shared" si="2"/>
        <v>0</v>
      </c>
      <c r="M35" s="17"/>
      <c r="N35" s="17"/>
    </row>
    <row r="36" s="3" customFormat="1" ht="43.5" customHeight="1" spans="1:14">
      <c r="A36" s="18" t="s">
        <v>61</v>
      </c>
      <c r="B36" s="19"/>
      <c r="C36" s="19"/>
      <c r="D36" s="19"/>
      <c r="E36" s="19"/>
      <c r="F36" s="19"/>
      <c r="G36" s="22">
        <f>SUM(G32:G35)</f>
        <v>0</v>
      </c>
      <c r="H36" s="17"/>
      <c r="I36" s="17"/>
      <c r="J36" s="33">
        <f>SUM(J32:J35)</f>
        <v>0</v>
      </c>
      <c r="K36" s="33">
        <f>SUM(K32:K35)</f>
        <v>0</v>
      </c>
      <c r="L36" s="33">
        <f>SUM(L32:L35)</f>
        <v>0</v>
      </c>
      <c r="M36" s="17"/>
      <c r="N36" s="17"/>
    </row>
    <row r="37" s="3" customFormat="1" ht="43.5" customHeight="1" spans="1:14">
      <c r="A37" s="8">
        <v>27</v>
      </c>
      <c r="B37" s="13" t="s">
        <v>81</v>
      </c>
      <c r="C37" s="13" t="s">
        <v>82</v>
      </c>
      <c r="D37" s="13">
        <v>8</v>
      </c>
      <c r="E37" s="13">
        <v>7</v>
      </c>
      <c r="F37" s="9" t="s">
        <v>83</v>
      </c>
      <c r="G37" s="22">
        <f t="shared" si="4"/>
        <v>0</v>
      </c>
      <c r="H37" s="17"/>
      <c r="I37" s="17"/>
      <c r="J37" s="17"/>
      <c r="K37" s="17"/>
      <c r="L37" s="32">
        <f t="shared" si="2"/>
        <v>0</v>
      </c>
      <c r="M37" s="17"/>
      <c r="N37" s="17"/>
    </row>
    <row r="38" s="3" customFormat="1" ht="43.5" customHeight="1" spans="1:14">
      <c r="A38" s="8"/>
      <c r="B38" s="13"/>
      <c r="C38" s="13" t="s">
        <v>84</v>
      </c>
      <c r="D38" s="13">
        <v>8</v>
      </c>
      <c r="E38" s="13">
        <v>7</v>
      </c>
      <c r="F38" s="9" t="s">
        <v>85</v>
      </c>
      <c r="G38" s="22">
        <f t="shared" ref="G38:G43" si="5">J38*H38</f>
        <v>0</v>
      </c>
      <c r="H38" s="17"/>
      <c r="I38" s="17"/>
      <c r="J38" s="17"/>
      <c r="K38" s="17"/>
      <c r="L38" s="32">
        <f t="shared" si="2"/>
        <v>0</v>
      </c>
      <c r="M38" s="17"/>
      <c r="N38" s="17"/>
    </row>
    <row r="39" s="3" customFormat="1" ht="43.5" customHeight="1" spans="1:14">
      <c r="A39" s="8"/>
      <c r="B39" s="13"/>
      <c r="C39" s="13" t="s">
        <v>86</v>
      </c>
      <c r="D39" s="13">
        <v>8</v>
      </c>
      <c r="E39" s="13">
        <v>7</v>
      </c>
      <c r="F39" s="9" t="s">
        <v>87</v>
      </c>
      <c r="G39" s="22">
        <f t="shared" si="5"/>
        <v>0</v>
      </c>
      <c r="H39" s="17"/>
      <c r="I39" s="17"/>
      <c r="J39" s="17"/>
      <c r="K39" s="17"/>
      <c r="L39" s="32">
        <f t="shared" si="2"/>
        <v>0</v>
      </c>
      <c r="M39" s="17"/>
      <c r="N39" s="17"/>
    </row>
    <row r="40" s="3" customFormat="1" ht="43.5" customHeight="1" spans="1:14">
      <c r="A40" s="8"/>
      <c r="B40" s="13"/>
      <c r="C40" s="13" t="s">
        <v>68</v>
      </c>
      <c r="D40" s="13">
        <v>8</v>
      </c>
      <c r="E40" s="13">
        <v>6</v>
      </c>
      <c r="F40" s="9" t="s">
        <v>88</v>
      </c>
      <c r="G40" s="22">
        <f t="shared" si="5"/>
        <v>0</v>
      </c>
      <c r="H40" s="17"/>
      <c r="I40" s="17"/>
      <c r="J40" s="17"/>
      <c r="K40" s="17"/>
      <c r="L40" s="32">
        <f t="shared" si="2"/>
        <v>0</v>
      </c>
      <c r="M40" s="17"/>
      <c r="N40" s="17"/>
    </row>
    <row r="41" s="3" customFormat="1" ht="43.5" customHeight="1" spans="1:14">
      <c r="A41" s="8">
        <v>28</v>
      </c>
      <c r="B41" s="13" t="s">
        <v>151</v>
      </c>
      <c r="C41" s="13" t="s">
        <v>68</v>
      </c>
      <c r="D41" s="13">
        <v>8</v>
      </c>
      <c r="E41" s="13">
        <v>7</v>
      </c>
      <c r="F41" s="16" t="s">
        <v>152</v>
      </c>
      <c r="G41" s="22">
        <f t="shared" si="5"/>
        <v>0</v>
      </c>
      <c r="H41" s="17"/>
      <c r="I41" s="17"/>
      <c r="J41" s="17"/>
      <c r="K41" s="17"/>
      <c r="L41" s="32">
        <f t="shared" si="2"/>
        <v>0</v>
      </c>
      <c r="M41" s="17"/>
      <c r="N41" s="17"/>
    </row>
    <row r="42" s="3" customFormat="1" ht="43.5" customHeight="1" spans="1:14">
      <c r="A42" s="8">
        <v>29</v>
      </c>
      <c r="B42" s="13" t="s">
        <v>153</v>
      </c>
      <c r="C42" s="13" t="s">
        <v>68</v>
      </c>
      <c r="D42" s="13">
        <v>8</v>
      </c>
      <c r="E42" s="13">
        <v>7</v>
      </c>
      <c r="F42" s="16" t="s">
        <v>154</v>
      </c>
      <c r="G42" s="22">
        <f t="shared" si="5"/>
        <v>0</v>
      </c>
      <c r="H42" s="17"/>
      <c r="I42" s="17"/>
      <c r="J42" s="17"/>
      <c r="K42" s="17"/>
      <c r="L42" s="32">
        <f t="shared" si="2"/>
        <v>0</v>
      </c>
      <c r="M42" s="17"/>
      <c r="N42" s="17"/>
    </row>
    <row r="43" s="3" customFormat="1" ht="51" customHeight="1" spans="1:14">
      <c r="A43" s="8">
        <v>30</v>
      </c>
      <c r="B43" s="13" t="s">
        <v>89</v>
      </c>
      <c r="C43" s="8" t="s">
        <v>51</v>
      </c>
      <c r="D43" s="13">
        <v>8</v>
      </c>
      <c r="E43" s="13">
        <v>7</v>
      </c>
      <c r="F43" s="9" t="s">
        <v>90</v>
      </c>
      <c r="G43" s="22">
        <f t="shared" si="5"/>
        <v>0</v>
      </c>
      <c r="H43" s="17"/>
      <c r="I43" s="17"/>
      <c r="J43" s="17"/>
      <c r="K43" s="17"/>
      <c r="L43" s="32">
        <f t="shared" si="2"/>
        <v>0</v>
      </c>
      <c r="M43" s="17"/>
      <c r="N43" s="17"/>
    </row>
    <row r="44" s="4" customFormat="1" ht="43.5" customHeight="1" spans="1:14">
      <c r="A44" s="18" t="s">
        <v>61</v>
      </c>
      <c r="B44" s="19"/>
      <c r="C44" s="19"/>
      <c r="D44" s="19"/>
      <c r="E44" s="19"/>
      <c r="F44" s="19"/>
      <c r="G44" s="22">
        <f>SUM(G37:G43)</f>
        <v>0</v>
      </c>
      <c r="H44" s="23"/>
      <c r="I44" s="23"/>
      <c r="J44" s="34">
        <f>SUM(J37:J43)</f>
        <v>0</v>
      </c>
      <c r="K44" s="34">
        <f>SUM(K37:K43)</f>
        <v>0</v>
      </c>
      <c r="L44" s="34">
        <f>SUM(L37:L43)</f>
        <v>0</v>
      </c>
      <c r="M44" s="13"/>
      <c r="N44" s="13"/>
    </row>
    <row r="45" s="3" customFormat="1" ht="52.5" customHeight="1" spans="1:14">
      <c r="A45" s="8">
        <v>31</v>
      </c>
      <c r="B45" s="13" t="s">
        <v>91</v>
      </c>
      <c r="C45" s="8" t="s">
        <v>51</v>
      </c>
      <c r="D45" s="13">
        <v>8</v>
      </c>
      <c r="E45" s="13">
        <v>7</v>
      </c>
      <c r="F45" s="9" t="s">
        <v>155</v>
      </c>
      <c r="G45" s="22">
        <f t="shared" ref="G45:G48" si="6">J45*H45</f>
        <v>0</v>
      </c>
      <c r="H45" s="17"/>
      <c r="I45" s="17"/>
      <c r="J45" s="17"/>
      <c r="K45" s="17"/>
      <c r="L45" s="32">
        <f t="shared" si="2"/>
        <v>0</v>
      </c>
      <c r="M45" s="17"/>
      <c r="N45" s="17"/>
    </row>
    <row r="46" s="3" customFormat="1" ht="50" customHeight="1" spans="1:14">
      <c r="A46" s="8">
        <v>32</v>
      </c>
      <c r="B46" s="13" t="s">
        <v>93</v>
      </c>
      <c r="C46" s="13" t="s">
        <v>82</v>
      </c>
      <c r="D46" s="13">
        <v>8</v>
      </c>
      <c r="E46" s="13">
        <v>7</v>
      </c>
      <c r="F46" s="9" t="s">
        <v>94</v>
      </c>
      <c r="G46" s="22">
        <f t="shared" si="6"/>
        <v>0</v>
      </c>
      <c r="H46" s="17"/>
      <c r="I46" s="17"/>
      <c r="J46" s="17"/>
      <c r="K46" s="17"/>
      <c r="L46" s="32">
        <f t="shared" si="2"/>
        <v>0</v>
      </c>
      <c r="M46" s="17"/>
      <c r="N46" s="17"/>
    </row>
    <row r="47" s="3" customFormat="1" ht="43.5" customHeight="1" spans="1:14">
      <c r="A47" s="18" t="s">
        <v>61</v>
      </c>
      <c r="B47" s="19"/>
      <c r="C47" s="19"/>
      <c r="D47" s="19"/>
      <c r="E47" s="19"/>
      <c r="F47" s="19"/>
      <c r="G47" s="22">
        <f>SUM(G45:G46)</f>
        <v>0</v>
      </c>
      <c r="H47" s="17"/>
      <c r="I47" s="17"/>
      <c r="J47" s="33">
        <f>SUM(J45:J46)</f>
        <v>0</v>
      </c>
      <c r="K47" s="33">
        <f>SUM(K45:K46)</f>
        <v>0</v>
      </c>
      <c r="L47" s="34">
        <f>SUM(L45:L46)</f>
        <v>0</v>
      </c>
      <c r="M47" s="17"/>
      <c r="N47" s="17"/>
    </row>
    <row r="48" s="4" customFormat="1" ht="45.85" customHeight="1" spans="1:14">
      <c r="A48" s="8">
        <v>39</v>
      </c>
      <c r="B48" s="13" t="s">
        <v>97</v>
      </c>
      <c r="C48" s="13" t="s">
        <v>68</v>
      </c>
      <c r="D48" s="13">
        <v>8</v>
      </c>
      <c r="E48" s="13">
        <v>6</v>
      </c>
      <c r="F48" s="9" t="s">
        <v>156</v>
      </c>
      <c r="G48" s="22">
        <f t="shared" si="6"/>
        <v>0</v>
      </c>
      <c r="H48" s="13"/>
      <c r="I48" s="13"/>
      <c r="J48" s="13"/>
      <c r="K48" s="13"/>
      <c r="L48" s="32">
        <f t="shared" si="2"/>
        <v>0</v>
      </c>
      <c r="M48" s="13"/>
      <c r="N48" s="13"/>
    </row>
    <row r="49" s="4" customFormat="1" ht="43.5" customHeight="1" spans="1:14">
      <c r="A49" s="8">
        <v>40</v>
      </c>
      <c r="B49" s="13" t="s">
        <v>99</v>
      </c>
      <c r="C49" s="13" t="s">
        <v>68</v>
      </c>
      <c r="D49" s="13">
        <v>8</v>
      </c>
      <c r="E49" s="13">
        <v>6</v>
      </c>
      <c r="F49" s="9" t="s">
        <v>157</v>
      </c>
      <c r="G49" s="22">
        <f t="shared" ref="G49:G53" si="7">J49*H49</f>
        <v>0</v>
      </c>
      <c r="H49" s="13"/>
      <c r="I49" s="13"/>
      <c r="J49" s="13"/>
      <c r="K49" s="13"/>
      <c r="L49" s="32">
        <f t="shared" si="2"/>
        <v>0</v>
      </c>
      <c r="M49" s="13"/>
      <c r="N49" s="13"/>
    </row>
    <row r="50" s="4" customFormat="1" ht="43.5" customHeight="1" spans="1:14">
      <c r="A50" s="8">
        <v>41</v>
      </c>
      <c r="B50" s="13" t="s">
        <v>101</v>
      </c>
      <c r="C50" s="13" t="s">
        <v>68</v>
      </c>
      <c r="D50" s="13">
        <v>8</v>
      </c>
      <c r="E50" s="13">
        <v>6</v>
      </c>
      <c r="F50" s="9" t="s">
        <v>158</v>
      </c>
      <c r="G50" s="22">
        <f t="shared" si="7"/>
        <v>0</v>
      </c>
      <c r="H50" s="13"/>
      <c r="I50" s="13"/>
      <c r="J50" s="13"/>
      <c r="K50" s="13"/>
      <c r="L50" s="32">
        <f t="shared" si="2"/>
        <v>0</v>
      </c>
      <c r="M50" s="13"/>
      <c r="N50" s="13"/>
    </row>
    <row r="51" s="4" customFormat="1" ht="46" customHeight="1" spans="1:14">
      <c r="A51" s="8">
        <v>42</v>
      </c>
      <c r="B51" s="13" t="s">
        <v>159</v>
      </c>
      <c r="C51" s="13" t="s">
        <v>68</v>
      </c>
      <c r="D51" s="13">
        <v>8</v>
      </c>
      <c r="E51" s="13">
        <v>6</v>
      </c>
      <c r="F51" s="9" t="s">
        <v>160</v>
      </c>
      <c r="G51" s="22">
        <f t="shared" si="7"/>
        <v>0</v>
      </c>
      <c r="H51" s="13"/>
      <c r="I51" s="13"/>
      <c r="J51" s="13"/>
      <c r="K51" s="13"/>
      <c r="L51" s="35">
        <f t="shared" si="2"/>
        <v>0</v>
      </c>
      <c r="M51" s="13"/>
      <c r="N51" s="13"/>
    </row>
    <row r="52" s="3" customFormat="1" ht="43.5" customHeight="1" spans="1:14">
      <c r="A52" s="18" t="s">
        <v>61</v>
      </c>
      <c r="B52" s="19"/>
      <c r="C52" s="19"/>
      <c r="D52" s="19"/>
      <c r="E52" s="19"/>
      <c r="F52" s="19"/>
      <c r="G52" s="22">
        <f>SUM(G48:G51)</f>
        <v>0</v>
      </c>
      <c r="H52" s="17"/>
      <c r="I52" s="17"/>
      <c r="J52" s="33">
        <f>SUM(J48:J51)</f>
        <v>0</v>
      </c>
      <c r="K52" s="33">
        <f>SUM(K48:K51)</f>
        <v>0</v>
      </c>
      <c r="L52" s="34">
        <f>SUM(L48:L51)</f>
        <v>0</v>
      </c>
      <c r="M52" s="17"/>
      <c r="N52" s="17"/>
    </row>
    <row r="53" s="3" customFormat="1" ht="43.5" customHeight="1" spans="1:14">
      <c r="A53" s="8">
        <v>44</v>
      </c>
      <c r="B53" s="13" t="s">
        <v>103</v>
      </c>
      <c r="C53" s="13" t="s">
        <v>68</v>
      </c>
      <c r="D53" s="13">
        <v>8</v>
      </c>
      <c r="E53" s="13">
        <v>6</v>
      </c>
      <c r="F53" s="9" t="s">
        <v>104</v>
      </c>
      <c r="G53" s="22">
        <f t="shared" si="7"/>
        <v>0</v>
      </c>
      <c r="H53" s="17"/>
      <c r="I53" s="17"/>
      <c r="J53" s="17"/>
      <c r="K53" s="17"/>
      <c r="L53" s="35">
        <f t="shared" si="2"/>
        <v>0</v>
      </c>
      <c r="M53" s="17"/>
      <c r="N53" s="17"/>
    </row>
    <row r="54" s="3" customFormat="1" ht="43.5" customHeight="1" spans="1:14">
      <c r="A54" s="18" t="s">
        <v>61</v>
      </c>
      <c r="B54" s="19"/>
      <c r="C54" s="19"/>
      <c r="D54" s="19"/>
      <c r="E54" s="19"/>
      <c r="F54" s="19"/>
      <c r="G54" s="22">
        <f>SUM(G53:G53)</f>
        <v>0</v>
      </c>
      <c r="H54" s="17"/>
      <c r="I54" s="17"/>
      <c r="J54" s="33">
        <f>SUM(J53:J53)</f>
        <v>0</v>
      </c>
      <c r="K54" s="33">
        <f>SUM(K53:K53)</f>
        <v>0</v>
      </c>
      <c r="L54" s="34">
        <f>SUM(L53:L53)</f>
        <v>0</v>
      </c>
      <c r="M54" s="17"/>
      <c r="N54" s="17"/>
    </row>
    <row r="55" s="1" customFormat="1" ht="43.5" customHeight="1" spans="1:14">
      <c r="A55" s="8" t="s">
        <v>105</v>
      </c>
      <c r="B55" s="8"/>
      <c r="C55" s="8"/>
      <c r="D55" s="8"/>
      <c r="E55" s="8"/>
      <c r="F55" s="24"/>
      <c r="G55" s="25">
        <f t="shared" ref="G55:L55" si="8">G54+G52+G47+G44+G36+G31+G22</f>
        <v>0</v>
      </c>
      <c r="H55" s="11"/>
      <c r="I55" s="11"/>
      <c r="J55" s="32">
        <f t="shared" si="8"/>
        <v>0</v>
      </c>
      <c r="K55" s="32">
        <f t="shared" si="8"/>
        <v>0</v>
      </c>
      <c r="L55" s="35">
        <f t="shared" si="8"/>
        <v>0</v>
      </c>
      <c r="M55" s="11"/>
      <c r="N55" s="11"/>
    </row>
    <row r="56" s="1" customFormat="1" ht="43.5" customHeight="1" spans="1:14">
      <c r="A56" s="26" t="s">
        <v>106</v>
      </c>
      <c r="B56" s="26"/>
      <c r="C56" s="27"/>
      <c r="D56" s="27"/>
      <c r="E56" s="27"/>
      <c r="F56" s="28"/>
      <c r="G56" s="29"/>
      <c r="H56" s="29"/>
      <c r="I56" s="36"/>
      <c r="J56" s="27"/>
      <c r="K56" s="27"/>
      <c r="L56" s="27"/>
      <c r="M56" s="27"/>
      <c r="N56" s="37"/>
    </row>
    <row r="57" ht="55" customHeight="1" spans="1:14">
      <c r="A57" s="30" t="s">
        <v>107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</row>
    <row r="58" ht="14.25" spans="1:14">
      <c r="A58" s="31" t="s">
        <v>108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  <row r="59" ht="14.25" spans="1:14">
      <c r="A59" s="31" t="s">
        <v>109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</row>
    <row r="60" ht="14.25" spans="1:14">
      <c r="A60" s="31" t="s">
        <v>110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ht="14.25" spans="1:14">
      <c r="A61" s="31" t="s">
        <v>111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</row>
  </sheetData>
  <mergeCells count="20">
    <mergeCell ref="A1:N1"/>
    <mergeCell ref="A22:F22"/>
    <mergeCell ref="A31:F31"/>
    <mergeCell ref="A36:F36"/>
    <mergeCell ref="A44:F44"/>
    <mergeCell ref="A47:F47"/>
    <mergeCell ref="A52:F52"/>
    <mergeCell ref="A54:F54"/>
    <mergeCell ref="A55:F55"/>
    <mergeCell ref="A56:B56"/>
    <mergeCell ref="A57:N57"/>
    <mergeCell ref="A58:N58"/>
    <mergeCell ref="A59:N59"/>
    <mergeCell ref="A60:N60"/>
    <mergeCell ref="A61:N61"/>
    <mergeCell ref="A4:A7"/>
    <mergeCell ref="A11:A12"/>
    <mergeCell ref="A37:A40"/>
    <mergeCell ref="B4:B7"/>
    <mergeCell ref="B37:B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珠玑院区、五羊门诊部</vt:lpstr>
      <vt:lpstr>同德院区、同德门综合门诊部、潭岗制剂楼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黄钢臻</dc:creator>
  <cp:lastModifiedBy>黄钢臻</cp:lastModifiedBy>
  <dcterms:created xsi:type="dcterms:W3CDTF">2025-07-21T01:19:00Z</dcterms:created>
  <dcterms:modified xsi:type="dcterms:W3CDTF">2025-07-25T02:31:16Z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01231BD57217402EBA4DBD35F1A0AA87_13</vt:lpwstr>
  </property>
  <property fmtid="{D5CDD505-2E9C-101B-9397-08002B2CF9AE}" pid="3" name="KSOProductBuildVer">
    <vt:lpwstr>2052-12.1.0.21915</vt:lpwstr>
  </property>
</Properties>
</file>